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大东关校区岗位分配表" sheetId="1" r:id="rId1"/>
    <sheet name="坞城校区岗位分配表" sheetId="2" r:id="rId2"/>
  </sheets>
  <definedNames>
    <definedName name="_xlnm.Print_Titles" localSheetId="1">'坞城校区岗位分配表'!$1:$4</definedName>
  </definedNames>
  <calcPr fullCalcOnLoad="1"/>
</workbook>
</file>

<file path=xl/sharedStrings.xml><?xml version="1.0" encoding="utf-8"?>
<sst xmlns="http://schemas.openxmlformats.org/spreadsheetml/2006/main" count="94" uniqueCount="88">
  <si>
    <t>合计</t>
  </si>
  <si>
    <t>文学</t>
  </si>
  <si>
    <t>历史</t>
  </si>
  <si>
    <t>哲学</t>
  </si>
  <si>
    <t>外语</t>
  </si>
  <si>
    <t>法学</t>
  </si>
  <si>
    <t>物电</t>
  </si>
  <si>
    <t>化学</t>
  </si>
  <si>
    <t>生科</t>
  </si>
  <si>
    <t>环资</t>
  </si>
  <si>
    <t>体育</t>
  </si>
  <si>
    <t>音乐</t>
  </si>
  <si>
    <t>计科</t>
  </si>
  <si>
    <t>后勤管理处</t>
  </si>
  <si>
    <t>初民</t>
  </si>
  <si>
    <t>学术期刊社</t>
  </si>
  <si>
    <t>经管</t>
  </si>
  <si>
    <t>学院设岗</t>
  </si>
  <si>
    <t>学 校 部 门 设 岗</t>
  </si>
  <si>
    <t>部门设岗小计</t>
  </si>
  <si>
    <t>统战部</t>
  </si>
  <si>
    <t xml:space="preserve">图书馆 </t>
  </si>
  <si>
    <t>师培中心</t>
  </si>
  <si>
    <t>教务处</t>
  </si>
  <si>
    <t>新闻</t>
  </si>
  <si>
    <t>政管</t>
  </si>
  <si>
    <t>教科</t>
  </si>
  <si>
    <t>马克思主义学院</t>
  </si>
  <si>
    <t>公共体育学院</t>
  </si>
  <si>
    <t xml:space="preserve">学院（系） </t>
  </si>
  <si>
    <t>计财处</t>
  </si>
  <si>
    <t>常岗合计</t>
  </si>
  <si>
    <t>研工部</t>
  </si>
  <si>
    <t>机关党委</t>
  </si>
  <si>
    <t>美术</t>
  </si>
  <si>
    <t>教工部</t>
  </si>
  <si>
    <t>大型仪器中心</t>
  </si>
  <si>
    <t>数学</t>
  </si>
  <si>
    <t>管委会</t>
  </si>
  <si>
    <t>图书馆</t>
  </si>
  <si>
    <t>后勤</t>
  </si>
  <si>
    <t>学院（系）</t>
  </si>
  <si>
    <t>常岗合计</t>
  </si>
  <si>
    <t>学院设岗</t>
  </si>
  <si>
    <t>部门设岗小计</t>
  </si>
  <si>
    <t>保卫武装部</t>
  </si>
  <si>
    <t>饮食中心</t>
  </si>
  <si>
    <t>现代教育技术学院</t>
  </si>
  <si>
    <t>宣传部</t>
  </si>
  <si>
    <t>语音室</t>
  </si>
  <si>
    <t>学  校  部  门  设  岗</t>
  </si>
  <si>
    <t>公车中心</t>
  </si>
  <si>
    <t>物业中心</t>
  </si>
  <si>
    <t>档案馆</t>
  </si>
  <si>
    <t>校医院</t>
  </si>
  <si>
    <t>审计处</t>
  </si>
  <si>
    <t>国际合作与交流处</t>
  </si>
  <si>
    <t>离退休工作处</t>
  </si>
  <si>
    <t>资产经营公司</t>
  </si>
  <si>
    <t>立法咨询基地</t>
  </si>
  <si>
    <t>组织部</t>
  </si>
  <si>
    <t>工会</t>
  </si>
  <si>
    <t>党委宣传部</t>
  </si>
  <si>
    <t>招生就业处</t>
  </si>
  <si>
    <t>电力与建筑学院</t>
  </si>
  <si>
    <t>自动化与软件学院</t>
  </si>
  <si>
    <t>国际教育交流学院</t>
  </si>
  <si>
    <t>研究生院</t>
  </si>
  <si>
    <t>博士后流动站</t>
  </si>
  <si>
    <t>社科处</t>
  </si>
  <si>
    <t>公寓中心</t>
  </si>
  <si>
    <t>国有资产管理处</t>
  </si>
  <si>
    <t>宣传部电视台电台</t>
  </si>
  <si>
    <t>物理电子工程学院（电子信息工程系）</t>
  </si>
  <si>
    <t>体育学院</t>
  </si>
  <si>
    <t>教务处</t>
  </si>
  <si>
    <t>山西大学2020-2021学年第二学期大东关校区勤工助学岗位分配表</t>
  </si>
  <si>
    <t>山西大学2020-2021学年第二学期坞城校区勤工助学岗位分配表</t>
  </si>
  <si>
    <t>纪检委</t>
  </si>
  <si>
    <t xml:space="preserve"> </t>
  </si>
  <si>
    <t>备注：宣传部电视台及电台的勤工助学岗位，因其工作特殊性，由设岗单位与各学院协商确定具体上岗人员。</t>
  </si>
  <si>
    <t>科技处</t>
  </si>
  <si>
    <t>备注：宣传部的勤工助学岗位，因其工作特殊性，由设岗单位与各学院协商确定具体上岗人员。</t>
  </si>
  <si>
    <t>党委办公室校长办公室</t>
  </si>
  <si>
    <t>学科建设与发展规划办公室</t>
  </si>
  <si>
    <t>社会哲学与城乡发展研究中心</t>
  </si>
  <si>
    <t>国内合作与交流处</t>
  </si>
  <si>
    <t>大数据科学与产业研究院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</si>
</sst>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</numFmts>
  <fonts count="55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1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  <font>
      <sz val="10"/>
      <color rgb="FFFF0000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18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84" fontId="51" fillId="0" borderId="10" xfId="0" applyNumberFormat="1" applyFont="1" applyFill="1" applyBorder="1" applyAlignment="1">
      <alignment horizontal="center" vertical="center" wrapText="1"/>
    </xf>
    <xf numFmtId="184" fontId="48" fillId="0" borderId="0" xfId="0" applyNumberFormat="1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84" fontId="51" fillId="0" borderId="14" xfId="0" applyNumberFormat="1" applyFont="1" applyFill="1" applyBorder="1" applyAlignment="1">
      <alignment horizontal="center" vertical="center" wrapText="1"/>
    </xf>
    <xf numFmtId="184" fontId="51" fillId="0" borderId="11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14.125" style="0" customWidth="1"/>
    <col min="2" max="2" width="5.375" style="0" customWidth="1"/>
    <col min="3" max="3" width="5.00390625" style="0" customWidth="1"/>
    <col min="4" max="5" width="6.625" style="0" customWidth="1"/>
    <col min="6" max="6" width="7.25390625" style="0" customWidth="1"/>
    <col min="7" max="15" width="6.625" style="0" customWidth="1"/>
    <col min="16" max="16" width="7.625" style="0" customWidth="1"/>
  </cols>
  <sheetData>
    <row r="1" spans="1:16" ht="48.75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39" customHeight="1">
      <c r="A2" s="43" t="s">
        <v>41</v>
      </c>
      <c r="B2" s="43" t="s">
        <v>42</v>
      </c>
      <c r="C2" s="43" t="s">
        <v>43</v>
      </c>
      <c r="D2" s="44" t="s">
        <v>50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36">
      <c r="A3" s="43"/>
      <c r="B3" s="43"/>
      <c r="C3" s="43"/>
      <c r="D3" s="16" t="s">
        <v>44</v>
      </c>
      <c r="E3" s="16" t="s">
        <v>38</v>
      </c>
      <c r="F3" s="34" t="s">
        <v>75</v>
      </c>
      <c r="G3" s="16" t="s">
        <v>63</v>
      </c>
      <c r="H3" s="16" t="s">
        <v>39</v>
      </c>
      <c r="I3" s="30" t="s">
        <v>74</v>
      </c>
      <c r="J3" s="16" t="s">
        <v>45</v>
      </c>
      <c r="K3" s="16" t="s">
        <v>57</v>
      </c>
      <c r="L3" s="16" t="s">
        <v>46</v>
      </c>
      <c r="M3" s="16" t="s">
        <v>40</v>
      </c>
      <c r="N3" s="16" t="s">
        <v>47</v>
      </c>
      <c r="O3" s="11" t="s">
        <v>49</v>
      </c>
      <c r="P3" s="11" t="s">
        <v>48</v>
      </c>
    </row>
    <row r="4" spans="1:16" ht="30" customHeight="1">
      <c r="A4" s="23" t="s">
        <v>64</v>
      </c>
      <c r="B4" s="22">
        <f>C4+D4</f>
        <v>142</v>
      </c>
      <c r="C4" s="22">
        <v>87</v>
      </c>
      <c r="D4" s="22">
        <f>SUM(E4:P4)</f>
        <v>55</v>
      </c>
      <c r="E4" s="22">
        <v>3</v>
      </c>
      <c r="F4" s="22">
        <v>5</v>
      </c>
      <c r="G4" s="22">
        <v>2</v>
      </c>
      <c r="H4" s="22">
        <v>9</v>
      </c>
      <c r="I4" s="22">
        <v>4</v>
      </c>
      <c r="J4" s="22">
        <v>3</v>
      </c>
      <c r="K4" s="22">
        <v>1</v>
      </c>
      <c r="L4" s="22">
        <v>8</v>
      </c>
      <c r="M4" s="22">
        <v>13</v>
      </c>
      <c r="N4" s="22">
        <v>3</v>
      </c>
      <c r="O4" s="22">
        <v>3</v>
      </c>
      <c r="P4" s="33">
        <v>1</v>
      </c>
    </row>
    <row r="5" spans="1:16" ht="30" customHeight="1">
      <c r="A5" s="23" t="s">
        <v>65</v>
      </c>
      <c r="B5" s="22">
        <f>C5+D5</f>
        <v>90</v>
      </c>
      <c r="C5" s="22">
        <v>52</v>
      </c>
      <c r="D5" s="22">
        <f>SUM(E5:P5)</f>
        <v>38</v>
      </c>
      <c r="E5" s="22">
        <v>3</v>
      </c>
      <c r="F5" s="22"/>
      <c r="G5" s="22"/>
      <c r="H5" s="22">
        <v>6</v>
      </c>
      <c r="I5" s="22"/>
      <c r="J5" s="22">
        <v>4</v>
      </c>
      <c r="K5" s="22">
        <v>1</v>
      </c>
      <c r="L5" s="22">
        <v>9</v>
      </c>
      <c r="M5" s="22">
        <v>6</v>
      </c>
      <c r="N5" s="22">
        <v>3</v>
      </c>
      <c r="O5" s="22">
        <v>2</v>
      </c>
      <c r="P5" s="33">
        <v>4</v>
      </c>
    </row>
    <row r="6" spans="1:16" ht="45" customHeight="1">
      <c r="A6" s="16" t="s">
        <v>73</v>
      </c>
      <c r="B6" s="22">
        <f>C6+D6</f>
        <v>28</v>
      </c>
      <c r="C6" s="22">
        <v>18</v>
      </c>
      <c r="D6" s="22">
        <f>SUM(E6:P6)</f>
        <v>10</v>
      </c>
      <c r="E6" s="22"/>
      <c r="F6" s="22"/>
      <c r="G6" s="22">
        <v>1</v>
      </c>
      <c r="H6" s="22">
        <v>5</v>
      </c>
      <c r="I6" s="22"/>
      <c r="J6" s="22"/>
      <c r="K6" s="22"/>
      <c r="L6" s="22">
        <v>3</v>
      </c>
      <c r="M6" s="22">
        <v>1</v>
      </c>
      <c r="N6" s="22"/>
      <c r="O6" s="22"/>
      <c r="P6" s="33"/>
    </row>
    <row r="7" spans="1:16" ht="30" customHeight="1">
      <c r="A7" s="22" t="s">
        <v>0</v>
      </c>
      <c r="B7" s="22">
        <f>SUM(C7:D7)</f>
        <v>260</v>
      </c>
      <c r="C7" s="22">
        <f>SUM(C4:C6)</f>
        <v>157</v>
      </c>
      <c r="D7" s="22">
        <f>SUM(E7:P7)</f>
        <v>103</v>
      </c>
      <c r="E7" s="22">
        <v>6</v>
      </c>
      <c r="F7" s="22">
        <v>5</v>
      </c>
      <c r="G7" s="22">
        <v>3</v>
      </c>
      <c r="H7" s="22">
        <v>20</v>
      </c>
      <c r="I7" s="22">
        <v>4</v>
      </c>
      <c r="J7" s="22">
        <v>7</v>
      </c>
      <c r="K7" s="22">
        <v>2</v>
      </c>
      <c r="L7" s="22">
        <v>20</v>
      </c>
      <c r="M7" s="22">
        <v>20</v>
      </c>
      <c r="N7" s="22">
        <v>6</v>
      </c>
      <c r="O7" s="22">
        <v>5</v>
      </c>
      <c r="P7" s="33">
        <v>5</v>
      </c>
    </row>
    <row r="8" spans="1:16" ht="19.5" customHeight="1">
      <c r="A8" s="46" t="s">
        <v>82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</sheetData>
  <sheetProtection/>
  <mergeCells count="6">
    <mergeCell ref="A2:A3"/>
    <mergeCell ref="B2:B3"/>
    <mergeCell ref="C2:C3"/>
    <mergeCell ref="D2:P2"/>
    <mergeCell ref="A1:P1"/>
    <mergeCell ref="A8:P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"/>
  <sheetViews>
    <sheetView zoomScale="110" zoomScaleNormal="110" zoomScalePageLayoutView="0" workbookViewId="0" topLeftCell="A5">
      <selection activeCell="N18" sqref="N18"/>
    </sheetView>
  </sheetViews>
  <sheetFormatPr defaultColWidth="9.00390625" defaultRowHeight="14.25"/>
  <cols>
    <col min="1" max="1" width="4.375" style="1" customWidth="1"/>
    <col min="2" max="2" width="5.125" style="6" customWidth="1"/>
    <col min="3" max="3" width="4.50390625" style="1" customWidth="1"/>
    <col min="4" max="4" width="3.875" style="1" customWidth="1"/>
    <col min="5" max="37" width="2.75390625" style="1" customWidth="1"/>
    <col min="38" max="38" width="2.25390625" style="1" customWidth="1"/>
    <col min="39" max="43" width="2.75390625" style="1" customWidth="1"/>
    <col min="44" max="44" width="2.50390625" style="1" customWidth="1"/>
    <col min="45" max="47" width="2.75390625" style="1" customWidth="1"/>
    <col min="48" max="16384" width="9.00390625" style="1" customWidth="1"/>
  </cols>
  <sheetData>
    <row r="1" spans="1:47" ht="18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1:32" ht="13.5" customHeight="1" hidden="1">
      <c r="A2" s="2"/>
      <c r="B2" s="3"/>
      <c r="C2" s="9"/>
      <c r="D2" s="9"/>
      <c r="E2" s="10"/>
      <c r="F2" s="10"/>
      <c r="G2" s="2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20"/>
      <c r="Y2" s="20"/>
      <c r="Z2" s="20"/>
      <c r="AA2" s="20"/>
      <c r="AB2" s="9"/>
      <c r="AC2" s="20"/>
      <c r="AD2" s="10"/>
      <c r="AE2" s="20"/>
      <c r="AF2" s="20"/>
    </row>
    <row r="3" spans="1:47" s="4" customFormat="1" ht="14.25" customHeight="1">
      <c r="A3" s="49" t="s">
        <v>29</v>
      </c>
      <c r="B3" s="47" t="s">
        <v>31</v>
      </c>
      <c r="C3" s="51" t="s">
        <v>17</v>
      </c>
      <c r="D3" s="53" t="s">
        <v>18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</row>
    <row r="4" spans="1:47" s="4" customFormat="1" ht="107.25" customHeight="1">
      <c r="A4" s="50"/>
      <c r="B4" s="48"/>
      <c r="C4" s="52"/>
      <c r="D4" s="25" t="s">
        <v>19</v>
      </c>
      <c r="E4" s="40" t="s">
        <v>83</v>
      </c>
      <c r="F4" s="37" t="s">
        <v>78</v>
      </c>
      <c r="G4" s="26" t="s">
        <v>60</v>
      </c>
      <c r="H4" s="35" t="s">
        <v>20</v>
      </c>
      <c r="I4" s="26" t="s">
        <v>61</v>
      </c>
      <c r="J4" s="29" t="s">
        <v>21</v>
      </c>
      <c r="K4" s="26" t="s">
        <v>45</v>
      </c>
      <c r="L4" s="26" t="s">
        <v>30</v>
      </c>
      <c r="M4" s="26" t="s">
        <v>69</v>
      </c>
      <c r="N4" s="39" t="s">
        <v>81</v>
      </c>
      <c r="O4" s="26" t="s">
        <v>56</v>
      </c>
      <c r="P4" s="26" t="s">
        <v>23</v>
      </c>
      <c r="Q4" s="26" t="s">
        <v>27</v>
      </c>
      <c r="R4" s="27" t="s">
        <v>57</v>
      </c>
      <c r="S4" s="35" t="s">
        <v>22</v>
      </c>
      <c r="T4" s="35" t="s">
        <v>63</v>
      </c>
      <c r="U4" s="26" t="s">
        <v>52</v>
      </c>
      <c r="V4" s="26" t="s">
        <v>46</v>
      </c>
      <c r="W4" s="28" t="s">
        <v>70</v>
      </c>
      <c r="X4" s="35" t="s">
        <v>13</v>
      </c>
      <c r="Y4" s="27" t="s">
        <v>71</v>
      </c>
      <c r="Z4" s="26" t="s">
        <v>15</v>
      </c>
      <c r="AA4" s="26" t="s">
        <v>67</v>
      </c>
      <c r="AB4" s="27" t="s">
        <v>55</v>
      </c>
      <c r="AC4" s="35" t="s">
        <v>47</v>
      </c>
      <c r="AD4" s="26" t="s">
        <v>66</v>
      </c>
      <c r="AE4" s="35" t="s">
        <v>59</v>
      </c>
      <c r="AF4" s="26" t="s">
        <v>68</v>
      </c>
      <c r="AG4" s="35" t="s">
        <v>28</v>
      </c>
      <c r="AH4" s="26" t="s">
        <v>32</v>
      </c>
      <c r="AI4" s="35" t="s">
        <v>33</v>
      </c>
      <c r="AJ4" s="26" t="s">
        <v>53</v>
      </c>
      <c r="AK4" s="26" t="s">
        <v>58</v>
      </c>
      <c r="AL4" s="35" t="s">
        <v>35</v>
      </c>
      <c r="AM4" s="40" t="s">
        <v>84</v>
      </c>
      <c r="AN4" s="35" t="s">
        <v>36</v>
      </c>
      <c r="AO4" s="35" t="s">
        <v>51</v>
      </c>
      <c r="AP4" s="26" t="s">
        <v>54</v>
      </c>
      <c r="AQ4" s="42" t="s">
        <v>86</v>
      </c>
      <c r="AR4" s="41" t="s">
        <v>85</v>
      </c>
      <c r="AS4" s="40" t="s">
        <v>87</v>
      </c>
      <c r="AT4" s="35" t="s">
        <v>62</v>
      </c>
      <c r="AU4" s="35" t="s">
        <v>72</v>
      </c>
    </row>
    <row r="5" spans="1:47" s="8" customFormat="1" ht="18" customHeight="1">
      <c r="A5" s="12" t="s">
        <v>1</v>
      </c>
      <c r="B5" s="19">
        <f>SUM(C5:D5)</f>
        <v>54</v>
      </c>
      <c r="C5" s="36">
        <v>21</v>
      </c>
      <c r="D5" s="18">
        <f>SUM(E5:AU5)</f>
        <v>33</v>
      </c>
      <c r="E5" s="31">
        <v>2</v>
      </c>
      <c r="F5" s="31"/>
      <c r="G5" s="31"/>
      <c r="H5" s="31">
        <v>2</v>
      </c>
      <c r="I5" s="31"/>
      <c r="J5" s="31">
        <v>5</v>
      </c>
      <c r="K5" s="31">
        <v>2</v>
      </c>
      <c r="L5" s="31"/>
      <c r="M5" s="31"/>
      <c r="N5" s="31"/>
      <c r="O5" s="31"/>
      <c r="P5" s="31"/>
      <c r="Q5" s="31">
        <v>2</v>
      </c>
      <c r="R5" s="31"/>
      <c r="S5" s="31"/>
      <c r="T5" s="38">
        <v>3</v>
      </c>
      <c r="U5" s="31"/>
      <c r="V5" s="31"/>
      <c r="W5" s="31">
        <v>1</v>
      </c>
      <c r="X5" s="31">
        <v>1</v>
      </c>
      <c r="Y5" s="31"/>
      <c r="Z5" s="31">
        <v>1</v>
      </c>
      <c r="AA5" s="31">
        <v>1</v>
      </c>
      <c r="AB5" s="31"/>
      <c r="AC5" s="31"/>
      <c r="AD5" s="31">
        <v>3</v>
      </c>
      <c r="AE5" s="31"/>
      <c r="AF5" s="31"/>
      <c r="AG5" s="31"/>
      <c r="AH5" s="31"/>
      <c r="AI5" s="31">
        <v>2</v>
      </c>
      <c r="AJ5" s="31">
        <v>3</v>
      </c>
      <c r="AK5" s="31"/>
      <c r="AL5" s="31"/>
      <c r="AM5" s="31"/>
      <c r="AN5" s="31"/>
      <c r="AO5" s="31"/>
      <c r="AP5" s="31"/>
      <c r="AQ5" s="31"/>
      <c r="AR5" s="31"/>
      <c r="AS5" s="31"/>
      <c r="AT5" s="31">
        <v>4</v>
      </c>
      <c r="AU5" s="31">
        <v>1</v>
      </c>
    </row>
    <row r="6" spans="1:47" s="8" customFormat="1" ht="18" customHeight="1">
      <c r="A6" s="12" t="s">
        <v>2</v>
      </c>
      <c r="B6" s="19">
        <f aca="true" t="shared" si="0" ref="B6:B23">SUM(C6:D6)</f>
        <v>44</v>
      </c>
      <c r="C6" s="36">
        <v>25</v>
      </c>
      <c r="D6" s="24">
        <f aca="true" t="shared" si="1" ref="D6:D23">SUM(E6:AU6)</f>
        <v>19</v>
      </c>
      <c r="E6" s="31"/>
      <c r="F6" s="31"/>
      <c r="G6" s="31">
        <v>1</v>
      </c>
      <c r="H6" s="31"/>
      <c r="I6" s="31"/>
      <c r="J6" s="31">
        <v>5</v>
      </c>
      <c r="K6" s="31"/>
      <c r="L6" s="31">
        <v>1</v>
      </c>
      <c r="M6" s="31">
        <v>1</v>
      </c>
      <c r="N6" s="31">
        <v>2</v>
      </c>
      <c r="O6" s="31"/>
      <c r="P6" s="31">
        <v>4</v>
      </c>
      <c r="Q6" s="31"/>
      <c r="R6" s="31"/>
      <c r="S6" s="31"/>
      <c r="T6" s="31"/>
      <c r="U6" s="31"/>
      <c r="V6" s="31"/>
      <c r="W6" s="38">
        <v>1</v>
      </c>
      <c r="X6" s="31">
        <v>1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>
        <v>2</v>
      </c>
      <c r="AK6" s="31"/>
      <c r="AL6" s="31"/>
      <c r="AM6" s="31"/>
      <c r="AN6" s="31"/>
      <c r="AO6" s="31"/>
      <c r="AP6" s="31"/>
      <c r="AQ6" s="31"/>
      <c r="AR6" s="32"/>
      <c r="AS6" s="31"/>
      <c r="AT6" s="31">
        <v>1</v>
      </c>
      <c r="AU6" s="31"/>
    </row>
    <row r="7" spans="1:47" s="8" customFormat="1" ht="18" customHeight="1">
      <c r="A7" s="12" t="s">
        <v>3</v>
      </c>
      <c r="B7" s="19">
        <f t="shared" si="0"/>
        <v>32</v>
      </c>
      <c r="C7" s="36">
        <v>15</v>
      </c>
      <c r="D7" s="24">
        <f t="shared" si="1"/>
        <v>17</v>
      </c>
      <c r="E7" s="31"/>
      <c r="F7" s="31"/>
      <c r="G7" s="31">
        <v>1</v>
      </c>
      <c r="H7" s="31"/>
      <c r="I7" s="31"/>
      <c r="J7" s="31"/>
      <c r="K7" s="31"/>
      <c r="L7" s="31"/>
      <c r="M7" s="31"/>
      <c r="N7" s="31"/>
      <c r="O7" s="31"/>
      <c r="P7" s="31"/>
      <c r="Q7" s="38" t="s">
        <v>79</v>
      </c>
      <c r="R7" s="31"/>
      <c r="S7" s="31"/>
      <c r="T7" s="31">
        <v>1</v>
      </c>
      <c r="U7" s="31">
        <v>3</v>
      </c>
      <c r="V7" s="31"/>
      <c r="W7" s="31">
        <v>1</v>
      </c>
      <c r="X7" s="31">
        <v>1</v>
      </c>
      <c r="Y7" s="31"/>
      <c r="Z7" s="31"/>
      <c r="AA7" s="31"/>
      <c r="AB7" s="31"/>
      <c r="AC7" s="31"/>
      <c r="AD7" s="31"/>
      <c r="AE7" s="31"/>
      <c r="AF7" s="31"/>
      <c r="AG7" s="31"/>
      <c r="AH7" s="31">
        <v>2</v>
      </c>
      <c r="AI7" s="31"/>
      <c r="AJ7" s="31">
        <v>2</v>
      </c>
      <c r="AK7" s="31"/>
      <c r="AL7" s="31">
        <v>2</v>
      </c>
      <c r="AM7" s="31"/>
      <c r="AN7" s="31"/>
      <c r="AO7" s="31"/>
      <c r="AP7" s="31"/>
      <c r="AQ7" s="31"/>
      <c r="AR7" s="31">
        <v>1</v>
      </c>
      <c r="AS7" s="31"/>
      <c r="AT7" s="31">
        <v>2</v>
      </c>
      <c r="AU7" s="31">
        <v>1</v>
      </c>
    </row>
    <row r="8" spans="1:47" s="8" customFormat="1" ht="18" customHeight="1">
      <c r="A8" s="12" t="s">
        <v>25</v>
      </c>
      <c r="B8" s="19">
        <f t="shared" si="0"/>
        <v>49</v>
      </c>
      <c r="C8" s="36">
        <v>15</v>
      </c>
      <c r="D8" s="24">
        <f t="shared" si="1"/>
        <v>34</v>
      </c>
      <c r="E8" s="31">
        <v>3</v>
      </c>
      <c r="F8" s="31">
        <v>1</v>
      </c>
      <c r="G8" s="31">
        <v>1</v>
      </c>
      <c r="H8" s="31"/>
      <c r="I8" s="31"/>
      <c r="J8" s="31">
        <v>5</v>
      </c>
      <c r="K8" s="31"/>
      <c r="L8" s="31">
        <v>1</v>
      </c>
      <c r="M8" s="31"/>
      <c r="N8" s="31"/>
      <c r="O8" s="31"/>
      <c r="P8" s="31">
        <v>9</v>
      </c>
      <c r="Q8" s="31">
        <v>2</v>
      </c>
      <c r="R8" s="31"/>
      <c r="S8" s="31">
        <v>3</v>
      </c>
      <c r="T8" s="31"/>
      <c r="U8" s="31"/>
      <c r="V8" s="31"/>
      <c r="W8" s="31">
        <v>1</v>
      </c>
      <c r="X8" s="31">
        <v>1</v>
      </c>
      <c r="Y8" s="31"/>
      <c r="Z8" s="31">
        <v>1</v>
      </c>
      <c r="AA8" s="31"/>
      <c r="AB8" s="31"/>
      <c r="AC8" s="31"/>
      <c r="AD8" s="31"/>
      <c r="AE8" s="31"/>
      <c r="AF8" s="31"/>
      <c r="AG8" s="31"/>
      <c r="AH8" s="31"/>
      <c r="AI8" s="31"/>
      <c r="AJ8" s="31">
        <v>2</v>
      </c>
      <c r="AK8" s="31"/>
      <c r="AL8" s="31"/>
      <c r="AM8" s="31"/>
      <c r="AN8" s="31"/>
      <c r="AO8" s="31"/>
      <c r="AP8" s="31"/>
      <c r="AQ8" s="31"/>
      <c r="AR8" s="31"/>
      <c r="AS8" s="31"/>
      <c r="AT8" s="31">
        <v>3</v>
      </c>
      <c r="AU8" s="31">
        <v>1</v>
      </c>
    </row>
    <row r="9" spans="1:47" s="8" customFormat="1" ht="18" customHeight="1">
      <c r="A9" s="12" t="s">
        <v>4</v>
      </c>
      <c r="B9" s="19">
        <f t="shared" si="0"/>
        <v>38</v>
      </c>
      <c r="C9" s="36">
        <v>25</v>
      </c>
      <c r="D9" s="24">
        <f t="shared" si="1"/>
        <v>13</v>
      </c>
      <c r="E9" s="31"/>
      <c r="F9" s="31"/>
      <c r="G9" s="31"/>
      <c r="H9" s="31"/>
      <c r="I9" s="31"/>
      <c r="J9" s="31"/>
      <c r="K9" s="31"/>
      <c r="L9" s="31">
        <v>3</v>
      </c>
      <c r="M9" s="31"/>
      <c r="N9" s="31"/>
      <c r="O9" s="31">
        <v>6</v>
      </c>
      <c r="P9" s="31"/>
      <c r="Q9" s="31"/>
      <c r="R9" s="31"/>
      <c r="S9" s="31"/>
      <c r="T9" s="31"/>
      <c r="U9" s="31"/>
      <c r="V9" s="31"/>
      <c r="W9" s="31">
        <v>1</v>
      </c>
      <c r="X9" s="31">
        <v>1</v>
      </c>
      <c r="Y9" s="31"/>
      <c r="Z9" s="31"/>
      <c r="AA9" s="31"/>
      <c r="AB9" s="31"/>
      <c r="AC9" s="31"/>
      <c r="AD9" s="31">
        <v>2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</row>
    <row r="10" spans="1:47" s="8" customFormat="1" ht="18" customHeight="1">
      <c r="A10" s="12" t="s">
        <v>26</v>
      </c>
      <c r="B10" s="19">
        <f t="shared" si="0"/>
        <v>42</v>
      </c>
      <c r="C10" s="36">
        <v>18</v>
      </c>
      <c r="D10" s="24">
        <f t="shared" si="1"/>
        <v>24</v>
      </c>
      <c r="E10" s="31">
        <v>2</v>
      </c>
      <c r="F10" s="31"/>
      <c r="G10" s="31"/>
      <c r="H10" s="31"/>
      <c r="I10" s="31"/>
      <c r="J10" s="31">
        <v>5</v>
      </c>
      <c r="K10" s="31">
        <v>5</v>
      </c>
      <c r="L10" s="31">
        <v>4</v>
      </c>
      <c r="M10" s="31"/>
      <c r="N10" s="31"/>
      <c r="O10" s="31"/>
      <c r="P10" s="31"/>
      <c r="Q10" s="31"/>
      <c r="R10" s="31"/>
      <c r="S10" s="31">
        <v>1</v>
      </c>
      <c r="T10" s="31">
        <v>1</v>
      </c>
      <c r="U10" s="31"/>
      <c r="V10" s="31"/>
      <c r="W10" s="31">
        <v>1</v>
      </c>
      <c r="X10" s="31">
        <v>1</v>
      </c>
      <c r="Y10" s="31"/>
      <c r="Z10" s="31">
        <v>1</v>
      </c>
      <c r="AA10" s="31"/>
      <c r="AB10" s="31"/>
      <c r="AC10" s="31"/>
      <c r="AD10" s="31"/>
      <c r="AE10" s="31"/>
      <c r="AF10" s="31">
        <v>2</v>
      </c>
      <c r="AG10" s="31"/>
      <c r="AH10" s="31"/>
      <c r="AI10" s="31"/>
      <c r="AJ10" s="31"/>
      <c r="AK10" s="31"/>
      <c r="AL10" s="31"/>
      <c r="AM10" s="31">
        <v>1</v>
      </c>
      <c r="AN10" s="31"/>
      <c r="AO10" s="31"/>
      <c r="AP10" s="31"/>
      <c r="AQ10" s="31"/>
      <c r="AR10" s="31"/>
      <c r="AS10" s="31"/>
      <c r="AT10" s="31"/>
      <c r="AU10" s="31"/>
    </row>
    <row r="11" spans="1:47" s="8" customFormat="1" ht="18" customHeight="1">
      <c r="A11" s="12" t="s">
        <v>16</v>
      </c>
      <c r="B11" s="19">
        <f t="shared" si="0"/>
        <v>83</v>
      </c>
      <c r="C11" s="36">
        <v>64</v>
      </c>
      <c r="D11" s="24">
        <f t="shared" si="1"/>
        <v>19</v>
      </c>
      <c r="E11" s="31"/>
      <c r="F11" s="31"/>
      <c r="G11" s="31"/>
      <c r="H11" s="31"/>
      <c r="I11" s="31">
        <v>2</v>
      </c>
      <c r="J11" s="31"/>
      <c r="K11" s="31"/>
      <c r="L11" s="31">
        <v>2</v>
      </c>
      <c r="M11" s="31"/>
      <c r="N11" s="31"/>
      <c r="O11" s="31"/>
      <c r="P11" s="31">
        <v>1</v>
      </c>
      <c r="Q11" s="31"/>
      <c r="R11" s="31"/>
      <c r="S11" s="31"/>
      <c r="T11" s="31"/>
      <c r="U11" s="31"/>
      <c r="V11" s="31"/>
      <c r="W11" s="31">
        <v>1</v>
      </c>
      <c r="X11" s="31">
        <v>1</v>
      </c>
      <c r="Y11" s="31"/>
      <c r="Z11" s="31"/>
      <c r="AA11" s="31">
        <v>1</v>
      </c>
      <c r="AB11" s="31">
        <v>1</v>
      </c>
      <c r="AC11" s="31">
        <v>4</v>
      </c>
      <c r="AD11" s="31"/>
      <c r="AE11" s="31"/>
      <c r="AF11" s="31"/>
      <c r="AG11" s="31"/>
      <c r="AH11" s="31"/>
      <c r="AI11" s="31">
        <v>1</v>
      </c>
      <c r="AJ11" s="31">
        <v>1</v>
      </c>
      <c r="AK11" s="31"/>
      <c r="AL11" s="31"/>
      <c r="AM11" s="31"/>
      <c r="AN11" s="31"/>
      <c r="AO11" s="31">
        <v>1</v>
      </c>
      <c r="AP11" s="31"/>
      <c r="AQ11" s="31"/>
      <c r="AR11" s="31"/>
      <c r="AS11" s="31">
        <v>1</v>
      </c>
      <c r="AT11" s="31"/>
      <c r="AU11" s="31">
        <v>2</v>
      </c>
    </row>
    <row r="12" spans="1:47" s="8" customFormat="1" ht="18" customHeight="1">
      <c r="A12" s="12" t="s">
        <v>5</v>
      </c>
      <c r="B12" s="19">
        <f t="shared" si="0"/>
        <v>49</v>
      </c>
      <c r="C12" s="36">
        <v>27</v>
      </c>
      <c r="D12" s="24">
        <f t="shared" si="1"/>
        <v>22</v>
      </c>
      <c r="E12" s="31">
        <v>3</v>
      </c>
      <c r="F12" s="31"/>
      <c r="G12" s="31"/>
      <c r="H12" s="31"/>
      <c r="I12" s="31"/>
      <c r="J12" s="31"/>
      <c r="K12" s="31"/>
      <c r="L12" s="31">
        <v>2</v>
      </c>
      <c r="M12" s="31">
        <v>2</v>
      </c>
      <c r="N12" s="31"/>
      <c r="O12" s="31"/>
      <c r="P12" s="31"/>
      <c r="Q12" s="31"/>
      <c r="R12" s="31"/>
      <c r="S12" s="31"/>
      <c r="T12" s="31"/>
      <c r="U12" s="31">
        <v>3</v>
      </c>
      <c r="V12" s="31"/>
      <c r="W12" s="31">
        <v>1</v>
      </c>
      <c r="X12" s="31">
        <v>1</v>
      </c>
      <c r="Y12" s="31"/>
      <c r="Z12" s="31"/>
      <c r="AA12" s="31"/>
      <c r="AB12" s="31"/>
      <c r="AC12" s="31"/>
      <c r="AD12" s="31"/>
      <c r="AE12" s="31">
        <v>2</v>
      </c>
      <c r="AF12" s="31"/>
      <c r="AG12" s="31"/>
      <c r="AH12" s="31"/>
      <c r="AI12" s="31"/>
      <c r="AJ12" s="31">
        <v>3</v>
      </c>
      <c r="AK12" s="31"/>
      <c r="AL12" s="31"/>
      <c r="AM12" s="31"/>
      <c r="AN12" s="31"/>
      <c r="AO12" s="31"/>
      <c r="AP12" s="31">
        <v>3</v>
      </c>
      <c r="AQ12" s="31"/>
      <c r="AR12" s="31"/>
      <c r="AS12" s="31"/>
      <c r="AT12" s="31">
        <v>1</v>
      </c>
      <c r="AU12" s="31">
        <v>1</v>
      </c>
    </row>
    <row r="13" spans="1:47" s="8" customFormat="1" ht="18" customHeight="1">
      <c r="A13" s="12" t="s">
        <v>14</v>
      </c>
      <c r="B13" s="19">
        <f t="shared" si="0"/>
        <v>23</v>
      </c>
      <c r="C13" s="36">
        <v>12</v>
      </c>
      <c r="D13" s="24">
        <f t="shared" si="1"/>
        <v>11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>
        <v>1</v>
      </c>
      <c r="Q13" s="31"/>
      <c r="R13" s="31"/>
      <c r="S13" s="31"/>
      <c r="T13" s="31">
        <v>3</v>
      </c>
      <c r="U13" s="31"/>
      <c r="V13" s="31">
        <v>3</v>
      </c>
      <c r="W13" s="31">
        <v>1</v>
      </c>
      <c r="X13" s="31">
        <v>1</v>
      </c>
      <c r="Y13" s="31"/>
      <c r="Z13" s="31">
        <v>1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>
        <v>1</v>
      </c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</row>
    <row r="14" spans="1:47" s="8" customFormat="1" ht="18" customHeight="1">
      <c r="A14" s="15" t="s">
        <v>37</v>
      </c>
      <c r="B14" s="19">
        <f t="shared" si="0"/>
        <v>37</v>
      </c>
      <c r="C14" s="36">
        <v>15</v>
      </c>
      <c r="D14" s="24">
        <f t="shared" si="1"/>
        <v>22</v>
      </c>
      <c r="E14" s="31"/>
      <c r="F14" s="31"/>
      <c r="G14" s="31">
        <v>1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>
        <v>3</v>
      </c>
      <c r="V14" s="31">
        <v>3</v>
      </c>
      <c r="W14" s="31">
        <v>1</v>
      </c>
      <c r="X14" s="31">
        <v>1</v>
      </c>
      <c r="Y14" s="31">
        <v>4</v>
      </c>
      <c r="Z14" s="31"/>
      <c r="AA14" s="31">
        <v>1</v>
      </c>
      <c r="AB14" s="31"/>
      <c r="AC14" s="31"/>
      <c r="AD14" s="31"/>
      <c r="AE14" s="31"/>
      <c r="AF14" s="31"/>
      <c r="AG14" s="31"/>
      <c r="AH14" s="31"/>
      <c r="AI14" s="31"/>
      <c r="AJ14" s="31">
        <v>2</v>
      </c>
      <c r="AK14" s="31">
        <v>4</v>
      </c>
      <c r="AL14" s="31"/>
      <c r="AM14" s="31"/>
      <c r="AN14" s="31"/>
      <c r="AO14" s="31"/>
      <c r="AP14" s="31"/>
      <c r="AQ14" s="31"/>
      <c r="AR14" s="31"/>
      <c r="AS14" s="31"/>
      <c r="AT14" s="31">
        <v>1</v>
      </c>
      <c r="AU14" s="31">
        <v>1</v>
      </c>
    </row>
    <row r="15" spans="1:47" s="8" customFormat="1" ht="18" customHeight="1">
      <c r="A15" s="12" t="s">
        <v>12</v>
      </c>
      <c r="B15" s="19">
        <f t="shared" si="0"/>
        <v>75</v>
      </c>
      <c r="C15" s="36">
        <v>34</v>
      </c>
      <c r="D15" s="24">
        <f t="shared" si="1"/>
        <v>41</v>
      </c>
      <c r="E15" s="31"/>
      <c r="F15" s="31">
        <v>1</v>
      </c>
      <c r="G15" s="31"/>
      <c r="H15" s="31">
        <v>3</v>
      </c>
      <c r="I15" s="31">
        <v>2</v>
      </c>
      <c r="J15" s="31"/>
      <c r="K15" s="31">
        <v>4</v>
      </c>
      <c r="L15" s="31">
        <v>1</v>
      </c>
      <c r="M15" s="31"/>
      <c r="N15" s="31">
        <v>3</v>
      </c>
      <c r="O15" s="31">
        <v>2</v>
      </c>
      <c r="P15" s="31">
        <v>1</v>
      </c>
      <c r="Q15" s="31">
        <v>2</v>
      </c>
      <c r="R15" s="31"/>
      <c r="S15" s="31"/>
      <c r="T15" s="31"/>
      <c r="U15" s="31"/>
      <c r="V15" s="31"/>
      <c r="W15" s="31">
        <v>1</v>
      </c>
      <c r="X15" s="31">
        <v>1</v>
      </c>
      <c r="Y15" s="31">
        <v>2</v>
      </c>
      <c r="Z15" s="31"/>
      <c r="AA15" s="31">
        <v>1</v>
      </c>
      <c r="AB15" s="31"/>
      <c r="AC15" s="31">
        <v>4</v>
      </c>
      <c r="AD15" s="31">
        <v>3</v>
      </c>
      <c r="AE15" s="31"/>
      <c r="AF15" s="31"/>
      <c r="AG15" s="31"/>
      <c r="AH15" s="31"/>
      <c r="AI15" s="31"/>
      <c r="AJ15" s="31">
        <v>4</v>
      </c>
      <c r="AK15" s="31"/>
      <c r="AL15" s="31"/>
      <c r="AM15" s="31"/>
      <c r="AN15" s="31"/>
      <c r="AO15" s="31"/>
      <c r="AP15" s="31"/>
      <c r="AQ15" s="31">
        <v>1</v>
      </c>
      <c r="AR15" s="31"/>
      <c r="AS15" s="31">
        <v>3</v>
      </c>
      <c r="AT15" s="31">
        <v>2</v>
      </c>
      <c r="AU15" s="31"/>
    </row>
    <row r="16" spans="1:47" s="8" customFormat="1" ht="18" customHeight="1">
      <c r="A16" s="12" t="s">
        <v>6</v>
      </c>
      <c r="B16" s="19">
        <f t="shared" si="0"/>
        <v>41</v>
      </c>
      <c r="C16" s="36">
        <v>35</v>
      </c>
      <c r="D16" s="24">
        <f t="shared" si="1"/>
        <v>6</v>
      </c>
      <c r="E16" s="31"/>
      <c r="F16" s="31"/>
      <c r="G16" s="31"/>
      <c r="H16" s="31"/>
      <c r="I16" s="31"/>
      <c r="J16" s="31"/>
      <c r="K16" s="31"/>
      <c r="L16" s="31">
        <v>1</v>
      </c>
      <c r="M16" s="31"/>
      <c r="N16" s="31"/>
      <c r="O16" s="31"/>
      <c r="P16" s="31"/>
      <c r="Q16" s="31"/>
      <c r="R16" s="31"/>
      <c r="S16" s="31"/>
      <c r="T16" s="31">
        <v>1</v>
      </c>
      <c r="U16" s="31">
        <v>2</v>
      </c>
      <c r="V16" s="31"/>
      <c r="W16" s="31">
        <v>1</v>
      </c>
      <c r="X16" s="31">
        <v>1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47" s="8" customFormat="1" ht="18" customHeight="1">
      <c r="A17" s="12" t="s">
        <v>7</v>
      </c>
      <c r="B17" s="19">
        <f t="shared" si="0"/>
        <v>44</v>
      </c>
      <c r="C17" s="12">
        <v>28</v>
      </c>
      <c r="D17" s="24">
        <f t="shared" si="1"/>
        <v>16</v>
      </c>
      <c r="E17" s="31"/>
      <c r="F17" s="31"/>
      <c r="G17" s="31">
        <v>1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>
        <v>2</v>
      </c>
      <c r="S17" s="31"/>
      <c r="T17" s="31">
        <v>1</v>
      </c>
      <c r="U17" s="31">
        <v>3</v>
      </c>
      <c r="V17" s="31">
        <v>3</v>
      </c>
      <c r="W17" s="31">
        <v>1</v>
      </c>
      <c r="X17" s="31">
        <v>1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>
        <v>2</v>
      </c>
      <c r="AM17" s="31"/>
      <c r="AN17" s="31"/>
      <c r="AO17" s="31"/>
      <c r="AP17" s="31"/>
      <c r="AQ17" s="31"/>
      <c r="AR17" s="31"/>
      <c r="AS17" s="31"/>
      <c r="AT17" s="31"/>
      <c r="AU17" s="31">
        <v>2</v>
      </c>
    </row>
    <row r="18" spans="1:47" s="8" customFormat="1" ht="18" customHeight="1">
      <c r="A18" s="12" t="s">
        <v>8</v>
      </c>
      <c r="B18" s="19">
        <f t="shared" si="0"/>
        <v>43</v>
      </c>
      <c r="C18" s="12">
        <v>32</v>
      </c>
      <c r="D18" s="24">
        <f t="shared" si="1"/>
        <v>11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>
        <v>1</v>
      </c>
      <c r="U18" s="31">
        <v>3</v>
      </c>
      <c r="V18" s="31">
        <v>3</v>
      </c>
      <c r="W18" s="31">
        <v>1</v>
      </c>
      <c r="X18" s="31">
        <v>1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>
        <v>2</v>
      </c>
      <c r="AO18" s="31"/>
      <c r="AP18" s="31"/>
      <c r="AQ18" s="31"/>
      <c r="AR18" s="31"/>
      <c r="AS18" s="31"/>
      <c r="AT18" s="31"/>
      <c r="AU18" s="31"/>
    </row>
    <row r="19" spans="1:47" s="8" customFormat="1" ht="18" customHeight="1">
      <c r="A19" s="21" t="s">
        <v>9</v>
      </c>
      <c r="B19" s="19">
        <f t="shared" si="0"/>
        <v>47</v>
      </c>
      <c r="C19" s="12">
        <v>40</v>
      </c>
      <c r="D19" s="24">
        <f t="shared" si="1"/>
        <v>7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>
        <v>3</v>
      </c>
      <c r="W19" s="31">
        <v>1</v>
      </c>
      <c r="X19" s="31">
        <v>2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>
        <v>1</v>
      </c>
    </row>
    <row r="20" spans="1:47" s="8" customFormat="1" ht="18" customHeight="1">
      <c r="A20" s="12" t="s">
        <v>10</v>
      </c>
      <c r="B20" s="19">
        <f t="shared" si="0"/>
        <v>64</v>
      </c>
      <c r="C20" s="12">
        <v>37</v>
      </c>
      <c r="D20" s="24">
        <f t="shared" si="1"/>
        <v>27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>
        <v>2</v>
      </c>
      <c r="R20" s="31"/>
      <c r="S20" s="31"/>
      <c r="T20" s="31">
        <v>1</v>
      </c>
      <c r="U20" s="31">
        <v>3</v>
      </c>
      <c r="V20" s="31">
        <v>5</v>
      </c>
      <c r="W20" s="31">
        <v>2</v>
      </c>
      <c r="X20" s="31">
        <v>1</v>
      </c>
      <c r="Y20" s="31"/>
      <c r="Z20" s="31"/>
      <c r="AA20" s="31"/>
      <c r="AB20" s="31"/>
      <c r="AC20" s="31"/>
      <c r="AD20" s="31"/>
      <c r="AE20" s="31"/>
      <c r="AF20" s="31"/>
      <c r="AG20" s="31">
        <v>13</v>
      </c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</row>
    <row r="21" spans="1:47" s="8" customFormat="1" ht="18" customHeight="1">
      <c r="A21" s="12" t="s">
        <v>11</v>
      </c>
      <c r="B21" s="19">
        <f t="shared" si="0"/>
        <v>39</v>
      </c>
      <c r="C21" s="12">
        <v>31</v>
      </c>
      <c r="D21" s="24">
        <f t="shared" si="1"/>
        <v>8</v>
      </c>
      <c r="E21" s="31"/>
      <c r="F21" s="31"/>
      <c r="G21" s="31"/>
      <c r="H21" s="31"/>
      <c r="I21" s="31"/>
      <c r="J21" s="31">
        <v>5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>
        <v>1</v>
      </c>
      <c r="X21" s="31">
        <v>1</v>
      </c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>
        <v>1</v>
      </c>
    </row>
    <row r="22" spans="1:47" s="8" customFormat="1" ht="18" customHeight="1">
      <c r="A22" s="14" t="s">
        <v>34</v>
      </c>
      <c r="B22" s="19">
        <f t="shared" si="0"/>
        <v>34</v>
      </c>
      <c r="C22" s="12">
        <v>26</v>
      </c>
      <c r="D22" s="24">
        <f t="shared" si="1"/>
        <v>8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>
        <v>5</v>
      </c>
      <c r="W22" s="31">
        <v>1</v>
      </c>
      <c r="X22" s="31">
        <v>1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>
        <v>1</v>
      </c>
    </row>
    <row r="23" spans="1:47" s="13" customFormat="1" ht="18" customHeight="1">
      <c r="A23" s="11" t="s">
        <v>24</v>
      </c>
      <c r="B23" s="19">
        <f t="shared" si="0"/>
        <v>30</v>
      </c>
      <c r="C23" s="17">
        <v>16</v>
      </c>
      <c r="D23" s="24">
        <f t="shared" si="1"/>
        <v>14</v>
      </c>
      <c r="E23" s="31">
        <v>1</v>
      </c>
      <c r="F23" s="31"/>
      <c r="G23" s="31">
        <v>1</v>
      </c>
      <c r="H23" s="31"/>
      <c r="I23" s="31"/>
      <c r="J23" s="31"/>
      <c r="K23" s="31"/>
      <c r="L23" s="31"/>
      <c r="M23" s="31">
        <v>1</v>
      </c>
      <c r="N23" s="31">
        <v>2</v>
      </c>
      <c r="O23" s="31"/>
      <c r="P23" s="31">
        <v>1</v>
      </c>
      <c r="Q23" s="31"/>
      <c r="R23" s="31"/>
      <c r="S23" s="31"/>
      <c r="T23" s="31"/>
      <c r="U23" s="31"/>
      <c r="V23" s="31"/>
      <c r="W23" s="31">
        <v>1</v>
      </c>
      <c r="X23" s="31">
        <v>1</v>
      </c>
      <c r="Y23" s="31"/>
      <c r="Z23" s="31"/>
      <c r="AA23" s="31"/>
      <c r="AB23" s="31"/>
      <c r="AC23" s="31">
        <v>2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>
        <v>2</v>
      </c>
      <c r="AR23" s="31"/>
      <c r="AS23" s="31">
        <v>1</v>
      </c>
      <c r="AT23" s="31"/>
      <c r="AU23" s="31">
        <v>1</v>
      </c>
    </row>
    <row r="24" spans="1:47" s="8" customFormat="1" ht="18" customHeight="1">
      <c r="A24" s="7" t="s">
        <v>0</v>
      </c>
      <c r="B24" s="5">
        <f>C24+D24</f>
        <v>868</v>
      </c>
      <c r="C24" s="5">
        <f>SUM(C5:C23)</f>
        <v>516</v>
      </c>
      <c r="D24" s="18">
        <f>SUM(E24:AU24)</f>
        <v>352</v>
      </c>
      <c r="E24" s="18">
        <f>SUM(E5:E23)</f>
        <v>11</v>
      </c>
      <c r="F24" s="24">
        <f aca="true" t="shared" si="2" ref="F24:AU24">SUM(F5:F23)</f>
        <v>2</v>
      </c>
      <c r="G24" s="24">
        <f t="shared" si="2"/>
        <v>6</v>
      </c>
      <c r="H24" s="24">
        <f t="shared" si="2"/>
        <v>5</v>
      </c>
      <c r="I24" s="24">
        <f t="shared" si="2"/>
        <v>4</v>
      </c>
      <c r="J24" s="24">
        <f t="shared" si="2"/>
        <v>25</v>
      </c>
      <c r="K24" s="29">
        <f t="shared" si="2"/>
        <v>11</v>
      </c>
      <c r="L24" s="24">
        <f t="shared" si="2"/>
        <v>15</v>
      </c>
      <c r="M24" s="24">
        <f t="shared" si="2"/>
        <v>4</v>
      </c>
      <c r="N24" s="24">
        <f t="shared" si="2"/>
        <v>7</v>
      </c>
      <c r="O24" s="24">
        <f t="shared" si="2"/>
        <v>8</v>
      </c>
      <c r="P24" s="24">
        <f t="shared" si="2"/>
        <v>17</v>
      </c>
      <c r="Q24" s="24">
        <f t="shared" si="2"/>
        <v>8</v>
      </c>
      <c r="R24" s="24">
        <f t="shared" si="2"/>
        <v>2</v>
      </c>
      <c r="S24" s="24">
        <f t="shared" si="2"/>
        <v>4</v>
      </c>
      <c r="T24" s="24">
        <f t="shared" si="2"/>
        <v>12</v>
      </c>
      <c r="U24" s="24">
        <f t="shared" si="2"/>
        <v>20</v>
      </c>
      <c r="V24" s="24">
        <f t="shared" si="2"/>
        <v>25</v>
      </c>
      <c r="W24" s="24">
        <f t="shared" si="2"/>
        <v>20</v>
      </c>
      <c r="X24" s="24">
        <f t="shared" si="2"/>
        <v>20</v>
      </c>
      <c r="Y24" s="24">
        <f t="shared" si="2"/>
        <v>6</v>
      </c>
      <c r="Z24" s="24">
        <f t="shared" si="2"/>
        <v>4</v>
      </c>
      <c r="AA24" s="24">
        <f t="shared" si="2"/>
        <v>4</v>
      </c>
      <c r="AB24" s="24">
        <f t="shared" si="2"/>
        <v>1</v>
      </c>
      <c r="AC24" s="24">
        <f t="shared" si="2"/>
        <v>10</v>
      </c>
      <c r="AD24" s="24">
        <f t="shared" si="2"/>
        <v>8</v>
      </c>
      <c r="AE24" s="24">
        <f t="shared" si="2"/>
        <v>2</v>
      </c>
      <c r="AF24" s="24">
        <f t="shared" si="2"/>
        <v>2</v>
      </c>
      <c r="AG24" s="24">
        <f t="shared" si="2"/>
        <v>13</v>
      </c>
      <c r="AH24" s="24">
        <f t="shared" si="2"/>
        <v>2</v>
      </c>
      <c r="AI24" s="24">
        <f t="shared" si="2"/>
        <v>3</v>
      </c>
      <c r="AJ24" s="24">
        <f t="shared" si="2"/>
        <v>20</v>
      </c>
      <c r="AK24" s="24">
        <f t="shared" si="2"/>
        <v>4</v>
      </c>
      <c r="AL24" s="24">
        <f t="shared" si="2"/>
        <v>4</v>
      </c>
      <c r="AM24" s="24">
        <f t="shared" si="2"/>
        <v>1</v>
      </c>
      <c r="AN24" s="24">
        <f t="shared" si="2"/>
        <v>2</v>
      </c>
      <c r="AO24" s="24">
        <f t="shared" si="2"/>
        <v>1</v>
      </c>
      <c r="AP24" s="24">
        <f t="shared" si="2"/>
        <v>3</v>
      </c>
      <c r="AQ24" s="24">
        <f t="shared" si="2"/>
        <v>3</v>
      </c>
      <c r="AR24" s="24">
        <f t="shared" si="2"/>
        <v>1</v>
      </c>
      <c r="AS24" s="24">
        <f t="shared" si="2"/>
        <v>5</v>
      </c>
      <c r="AT24" s="24">
        <f t="shared" si="2"/>
        <v>14</v>
      </c>
      <c r="AU24" s="24">
        <f t="shared" si="2"/>
        <v>13</v>
      </c>
    </row>
    <row r="25" spans="1:47" ht="19.5" customHeight="1">
      <c r="A25" s="55" t="s">
        <v>80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</row>
  </sheetData>
  <sheetProtection/>
  <mergeCells count="6">
    <mergeCell ref="B3:B4"/>
    <mergeCell ref="A3:A4"/>
    <mergeCell ref="C3:C4"/>
    <mergeCell ref="D3:AU3"/>
    <mergeCell ref="A1:AU1"/>
    <mergeCell ref="A25:AU25"/>
  </mergeCells>
  <printOptions/>
  <pageMargins left="0.11811023622047245" right="0.03937007874015748" top="0.4724409448818898" bottom="0.1968503937007874" header="0.2755905511811024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fzd</cp:lastModifiedBy>
  <cp:lastPrinted>2021-03-02T00:24:40Z</cp:lastPrinted>
  <dcterms:created xsi:type="dcterms:W3CDTF">2006-10-16T06:29:10Z</dcterms:created>
  <dcterms:modified xsi:type="dcterms:W3CDTF">2021-03-24T07:58:32Z</dcterms:modified>
  <cp:category/>
  <cp:version/>
  <cp:contentType/>
  <cp:contentStatus/>
</cp:coreProperties>
</file>