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大东关校区岗位分配表" sheetId="1" r:id="rId1"/>
    <sheet name="坞城校区岗位分配表" sheetId="2" r:id="rId2"/>
  </sheets>
  <definedNames>
    <definedName name="_xlnm.Print_Titles" localSheetId="1">'坞城校区岗位分配表'!$1:$5</definedName>
  </definedNames>
  <calcPr fullCalcOnLoad="1"/>
</workbook>
</file>

<file path=xl/sharedStrings.xml><?xml version="1.0" encoding="utf-8"?>
<sst xmlns="http://schemas.openxmlformats.org/spreadsheetml/2006/main" count="94" uniqueCount="93">
  <si>
    <t>合计</t>
  </si>
  <si>
    <t>文学</t>
  </si>
  <si>
    <t>历史</t>
  </si>
  <si>
    <t>哲学</t>
  </si>
  <si>
    <t>外语</t>
  </si>
  <si>
    <t>法学</t>
  </si>
  <si>
    <t>物电</t>
  </si>
  <si>
    <t>化学</t>
  </si>
  <si>
    <t>生科</t>
  </si>
  <si>
    <t>环资</t>
  </si>
  <si>
    <t>体育</t>
  </si>
  <si>
    <t>音乐</t>
  </si>
  <si>
    <t>计科</t>
  </si>
  <si>
    <t>后勤管理处</t>
  </si>
  <si>
    <t>初民</t>
  </si>
  <si>
    <t>学术期刊社</t>
  </si>
  <si>
    <t>经管</t>
  </si>
  <si>
    <t>学院设岗</t>
  </si>
  <si>
    <t>学 校 部 门 设 岗</t>
  </si>
  <si>
    <t>部门设岗小计</t>
  </si>
  <si>
    <t>统战部</t>
  </si>
  <si>
    <t xml:space="preserve">图书馆 </t>
  </si>
  <si>
    <t>社科处</t>
  </si>
  <si>
    <t>科技处</t>
  </si>
  <si>
    <t>外事处</t>
  </si>
  <si>
    <t>师培中心</t>
  </si>
  <si>
    <t>就业中心</t>
  </si>
  <si>
    <t>物业中心</t>
  </si>
  <si>
    <t>饮食中心</t>
  </si>
  <si>
    <t xml:space="preserve">国际交流学院 </t>
  </si>
  <si>
    <t>教务处</t>
  </si>
  <si>
    <t>新闻</t>
  </si>
  <si>
    <t>资产经营有限公司</t>
  </si>
  <si>
    <t>校办</t>
  </si>
  <si>
    <t>现代教育技术学院</t>
  </si>
  <si>
    <t>党办</t>
  </si>
  <si>
    <t>政管</t>
  </si>
  <si>
    <t>教科</t>
  </si>
  <si>
    <t>组织部</t>
  </si>
  <si>
    <t>工  会</t>
  </si>
  <si>
    <t>国有资产管理处</t>
  </si>
  <si>
    <t>博士后流动站</t>
  </si>
  <si>
    <t>老干部处</t>
  </si>
  <si>
    <t>马克思主义学院</t>
  </si>
  <si>
    <t>公共体育学院</t>
  </si>
  <si>
    <t xml:space="preserve">学院（系） </t>
  </si>
  <si>
    <t>计财处</t>
  </si>
  <si>
    <t>研究生学院</t>
  </si>
  <si>
    <t>校报编辑部</t>
  </si>
  <si>
    <t>常岗合计</t>
  </si>
  <si>
    <t>研工部</t>
  </si>
  <si>
    <t>机关党委</t>
  </si>
  <si>
    <t>档案馆</t>
  </si>
  <si>
    <t>武装部</t>
  </si>
  <si>
    <t>美术</t>
  </si>
  <si>
    <t>环工</t>
  </si>
  <si>
    <t>公寓中心</t>
  </si>
  <si>
    <t>教工部</t>
  </si>
  <si>
    <t>发展规划处</t>
  </si>
  <si>
    <t>宣传部办公室</t>
  </si>
  <si>
    <t>宣传部电视台</t>
  </si>
  <si>
    <t>大型仪器中心</t>
  </si>
  <si>
    <t>立法咨询基地</t>
  </si>
  <si>
    <t>数学</t>
  </si>
  <si>
    <t>管委会</t>
  </si>
  <si>
    <t>图书馆</t>
  </si>
  <si>
    <t>后勤</t>
  </si>
  <si>
    <t>电力工程系</t>
  </si>
  <si>
    <t>动力工程系</t>
  </si>
  <si>
    <t>自动化系</t>
  </si>
  <si>
    <t>土木工程系</t>
  </si>
  <si>
    <t>工程管理系</t>
  </si>
  <si>
    <t>电子信息工程系</t>
  </si>
  <si>
    <t>软件学院</t>
  </si>
  <si>
    <t>学院（系）</t>
  </si>
  <si>
    <t>常岗合计</t>
  </si>
  <si>
    <t>学院设岗</t>
  </si>
  <si>
    <t>部门设岗小计</t>
  </si>
  <si>
    <t>教务处</t>
  </si>
  <si>
    <t>就业中心</t>
  </si>
  <si>
    <t>体育学院</t>
  </si>
  <si>
    <t>保卫武装部</t>
  </si>
  <si>
    <t>饮食中心</t>
  </si>
  <si>
    <t>现代教育技术学院</t>
  </si>
  <si>
    <t>宣传部</t>
  </si>
  <si>
    <t>语音室</t>
  </si>
  <si>
    <t>合计</t>
  </si>
  <si>
    <t>环境工程系</t>
  </si>
  <si>
    <t>学工部</t>
  </si>
  <si>
    <t>广播电台</t>
  </si>
  <si>
    <r>
      <t>山西大学201</t>
    </r>
    <r>
      <rPr>
        <b/>
        <sz val="16"/>
        <color indexed="8"/>
        <rFont val="宋体"/>
        <family val="0"/>
      </rPr>
      <t>8</t>
    </r>
    <r>
      <rPr>
        <b/>
        <sz val="16"/>
        <color indexed="8"/>
        <rFont val="宋体"/>
        <family val="0"/>
      </rPr>
      <t>-201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学年第一学期坞城校区勤工助学岗位分配表</t>
    </r>
  </si>
  <si>
    <r>
      <t>山西大学201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-201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学年第一学期大东关校区勤工助学岗位分配表</t>
    </r>
  </si>
  <si>
    <t>学  校  部  门  设  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</si>
</sst>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</numFmts>
  <fonts count="51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84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84" fontId="49" fillId="0" borderId="10" xfId="0" applyNumberFormat="1" applyFont="1" applyFill="1" applyBorder="1" applyAlignment="1">
      <alignment horizontal="center" vertical="center" wrapText="1"/>
    </xf>
    <xf numFmtId="184" fontId="46" fillId="0" borderId="0" xfId="0" applyNumberFormat="1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184" fontId="49" fillId="0" borderId="14" xfId="0" applyNumberFormat="1" applyFont="1" applyFill="1" applyBorder="1" applyAlignment="1">
      <alignment horizontal="center" vertical="center" wrapText="1"/>
    </xf>
    <xf numFmtId="184" fontId="49" fillId="0" borderId="15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S7" sqref="S7"/>
    </sheetView>
  </sheetViews>
  <sheetFormatPr defaultColWidth="9.00390625" defaultRowHeight="14.25"/>
  <cols>
    <col min="1" max="1" width="15.375" style="0" customWidth="1"/>
    <col min="2" max="2" width="5.375" style="0" customWidth="1"/>
    <col min="3" max="3" width="6.125" style="0" customWidth="1"/>
    <col min="4" max="17" width="6.625" style="0" customWidth="1"/>
  </cols>
  <sheetData>
    <row r="1" spans="1:17" ht="22.5">
      <c r="A1" s="38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39" customHeight="1">
      <c r="A2" s="40" t="s">
        <v>74</v>
      </c>
      <c r="B2" s="40" t="s">
        <v>75</v>
      </c>
      <c r="C2" s="40" t="s">
        <v>76</v>
      </c>
      <c r="D2" s="41" t="s">
        <v>92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36">
      <c r="A3" s="40"/>
      <c r="B3" s="40"/>
      <c r="C3" s="40"/>
      <c r="D3" s="32" t="s">
        <v>77</v>
      </c>
      <c r="E3" s="32" t="s">
        <v>64</v>
      </c>
      <c r="F3" s="32" t="s">
        <v>88</v>
      </c>
      <c r="G3" s="32" t="s">
        <v>78</v>
      </c>
      <c r="H3" s="32" t="s">
        <v>79</v>
      </c>
      <c r="I3" s="32" t="s">
        <v>65</v>
      </c>
      <c r="J3" s="32" t="s">
        <v>80</v>
      </c>
      <c r="K3" s="32" t="s">
        <v>81</v>
      </c>
      <c r="L3" s="32" t="s">
        <v>42</v>
      </c>
      <c r="M3" s="32" t="s">
        <v>82</v>
      </c>
      <c r="N3" s="32" t="s">
        <v>83</v>
      </c>
      <c r="O3" s="32" t="s">
        <v>66</v>
      </c>
      <c r="P3" s="32" t="s">
        <v>84</v>
      </c>
      <c r="Q3" s="13" t="s">
        <v>85</v>
      </c>
    </row>
    <row r="4" spans="1:17" ht="24.75" customHeight="1">
      <c r="A4" s="33" t="s">
        <v>67</v>
      </c>
      <c r="B4" s="37">
        <f>C4+D4</f>
        <v>39</v>
      </c>
      <c r="C4" s="33">
        <v>16</v>
      </c>
      <c r="D4" s="33">
        <f>SUM(E4:Q4)</f>
        <v>23</v>
      </c>
      <c r="E4" s="33">
        <v>1</v>
      </c>
      <c r="F4" s="33">
        <v>1</v>
      </c>
      <c r="G4" s="33">
        <v>2</v>
      </c>
      <c r="H4" s="33"/>
      <c r="I4" s="33">
        <v>5</v>
      </c>
      <c r="J4" s="33">
        <v>1</v>
      </c>
      <c r="K4" s="33">
        <v>1</v>
      </c>
      <c r="L4" s="33">
        <v>1</v>
      </c>
      <c r="M4" s="33">
        <v>2</v>
      </c>
      <c r="N4" s="33"/>
      <c r="O4" s="33">
        <v>7</v>
      </c>
      <c r="P4" s="33"/>
      <c r="Q4" s="33">
        <v>2</v>
      </c>
    </row>
    <row r="5" spans="1:17" ht="24.75" customHeight="1">
      <c r="A5" s="33" t="s">
        <v>68</v>
      </c>
      <c r="B5" s="37">
        <f aca="true" t="shared" si="0" ref="B5:B11">C5+D5</f>
        <v>48</v>
      </c>
      <c r="C5" s="33">
        <v>32</v>
      </c>
      <c r="D5" s="33">
        <f aca="true" t="shared" si="1" ref="D5:D11">SUM(E5:Q5)</f>
        <v>16</v>
      </c>
      <c r="E5" s="33"/>
      <c r="F5" s="33"/>
      <c r="G5" s="33">
        <v>1</v>
      </c>
      <c r="H5" s="33">
        <v>1</v>
      </c>
      <c r="I5" s="33">
        <v>2</v>
      </c>
      <c r="J5" s="33"/>
      <c r="K5" s="33"/>
      <c r="L5" s="33"/>
      <c r="M5" s="33">
        <v>2</v>
      </c>
      <c r="N5" s="33">
        <v>1</v>
      </c>
      <c r="O5" s="33">
        <v>3</v>
      </c>
      <c r="P5" s="33">
        <v>4</v>
      </c>
      <c r="Q5" s="33">
        <v>2</v>
      </c>
    </row>
    <row r="6" spans="1:17" ht="24.75" customHeight="1">
      <c r="A6" s="33" t="s">
        <v>69</v>
      </c>
      <c r="B6" s="37">
        <f t="shared" si="0"/>
        <v>48</v>
      </c>
      <c r="C6" s="33">
        <v>17</v>
      </c>
      <c r="D6" s="33">
        <f t="shared" si="1"/>
        <v>31</v>
      </c>
      <c r="E6" s="33">
        <v>1</v>
      </c>
      <c r="F6" s="33">
        <v>5</v>
      </c>
      <c r="G6" s="33">
        <v>1</v>
      </c>
      <c r="H6" s="33"/>
      <c r="I6" s="33">
        <v>5</v>
      </c>
      <c r="J6" s="33">
        <v>2</v>
      </c>
      <c r="K6" s="33">
        <v>3</v>
      </c>
      <c r="L6" s="33">
        <v>1</v>
      </c>
      <c r="M6" s="33">
        <v>6</v>
      </c>
      <c r="N6" s="33">
        <v>1</v>
      </c>
      <c r="O6" s="33">
        <v>4</v>
      </c>
      <c r="P6" s="33">
        <v>2</v>
      </c>
      <c r="Q6" s="33"/>
    </row>
    <row r="7" spans="1:17" ht="24.75" customHeight="1">
      <c r="A7" s="33" t="s">
        <v>70</v>
      </c>
      <c r="B7" s="37">
        <f t="shared" si="0"/>
        <v>38</v>
      </c>
      <c r="C7" s="33">
        <v>16</v>
      </c>
      <c r="D7" s="33">
        <f t="shared" si="1"/>
        <v>22</v>
      </c>
      <c r="E7" s="33">
        <v>1</v>
      </c>
      <c r="F7" s="33">
        <v>1</v>
      </c>
      <c r="G7" s="33"/>
      <c r="H7" s="33"/>
      <c r="I7" s="33">
        <v>2</v>
      </c>
      <c r="J7" s="33">
        <v>2</v>
      </c>
      <c r="K7" s="33"/>
      <c r="L7" s="33"/>
      <c r="M7" s="33">
        <v>6</v>
      </c>
      <c r="N7" s="33">
        <v>3</v>
      </c>
      <c r="O7" s="33">
        <v>7</v>
      </c>
      <c r="P7" s="33"/>
      <c r="Q7" s="33"/>
    </row>
    <row r="8" spans="1:17" ht="24.75" customHeight="1">
      <c r="A8" s="33" t="s">
        <v>71</v>
      </c>
      <c r="B8" s="37">
        <f t="shared" si="0"/>
        <v>34</v>
      </c>
      <c r="C8" s="33">
        <v>11</v>
      </c>
      <c r="D8" s="33">
        <f t="shared" si="1"/>
        <v>23</v>
      </c>
      <c r="E8" s="33">
        <v>1</v>
      </c>
      <c r="F8" s="33">
        <v>3</v>
      </c>
      <c r="G8" s="33"/>
      <c r="H8" s="33">
        <v>1</v>
      </c>
      <c r="I8" s="33">
        <v>3</v>
      </c>
      <c r="J8" s="33"/>
      <c r="K8" s="33">
        <v>2</v>
      </c>
      <c r="L8" s="33">
        <v>2</v>
      </c>
      <c r="M8" s="33">
        <v>2</v>
      </c>
      <c r="N8" s="33"/>
      <c r="O8" s="33">
        <v>6</v>
      </c>
      <c r="P8" s="33">
        <v>3</v>
      </c>
      <c r="Q8" s="33"/>
    </row>
    <row r="9" spans="1:17" ht="24.75" customHeight="1">
      <c r="A9" s="33" t="s">
        <v>72</v>
      </c>
      <c r="B9" s="37">
        <f t="shared" si="0"/>
        <v>40</v>
      </c>
      <c r="C9" s="33">
        <v>19</v>
      </c>
      <c r="D9" s="33">
        <f t="shared" si="1"/>
        <v>21</v>
      </c>
      <c r="E9" s="33">
        <v>1</v>
      </c>
      <c r="F9" s="33">
        <v>2</v>
      </c>
      <c r="G9" s="33"/>
      <c r="H9" s="33">
        <v>1</v>
      </c>
      <c r="I9" s="33">
        <v>5</v>
      </c>
      <c r="J9" s="33"/>
      <c r="K9" s="33">
        <v>2</v>
      </c>
      <c r="L9" s="33"/>
      <c r="M9" s="33">
        <v>2</v>
      </c>
      <c r="N9" s="33">
        <v>1</v>
      </c>
      <c r="O9" s="33">
        <v>7</v>
      </c>
      <c r="P9" s="33"/>
      <c r="Q9" s="33"/>
    </row>
    <row r="10" spans="1:17" ht="24.75" customHeight="1">
      <c r="A10" s="33" t="s">
        <v>73</v>
      </c>
      <c r="B10" s="37">
        <f t="shared" si="0"/>
        <v>51</v>
      </c>
      <c r="C10" s="33">
        <v>32</v>
      </c>
      <c r="D10" s="33">
        <f t="shared" si="1"/>
        <v>19</v>
      </c>
      <c r="E10" s="33">
        <v>1</v>
      </c>
      <c r="F10" s="33"/>
      <c r="G10" s="33"/>
      <c r="H10" s="33"/>
      <c r="I10" s="33">
        <v>3</v>
      </c>
      <c r="J10" s="33"/>
      <c r="K10" s="33">
        <v>1</v>
      </c>
      <c r="L10" s="33"/>
      <c r="M10" s="33"/>
      <c r="N10" s="33">
        <v>4</v>
      </c>
      <c r="O10" s="33">
        <v>2</v>
      </c>
      <c r="P10" s="33">
        <v>6</v>
      </c>
      <c r="Q10" s="33">
        <v>2</v>
      </c>
    </row>
    <row r="11" spans="1:17" ht="24.75" customHeight="1">
      <c r="A11" s="33" t="s">
        <v>87</v>
      </c>
      <c r="B11" s="37">
        <f t="shared" si="0"/>
        <v>1</v>
      </c>
      <c r="C11" s="33">
        <v>1</v>
      </c>
      <c r="D11" s="33">
        <f t="shared" si="1"/>
        <v>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24.75" customHeight="1">
      <c r="A12" s="33" t="s">
        <v>86</v>
      </c>
      <c r="B12" s="33">
        <f>SUM(C12:D12)</f>
        <v>299</v>
      </c>
      <c r="C12" s="33">
        <f>SUM(C4:C11)</f>
        <v>144</v>
      </c>
      <c r="D12" s="33">
        <f>SUM(D4:D11)</f>
        <v>155</v>
      </c>
      <c r="E12" s="33">
        <f>SUM(E4:E11)</f>
        <v>6</v>
      </c>
      <c r="F12" s="33">
        <f aca="true" t="shared" si="2" ref="F12:Q12">SUM(F4:F11)</f>
        <v>12</v>
      </c>
      <c r="G12" s="33">
        <f t="shared" si="2"/>
        <v>4</v>
      </c>
      <c r="H12" s="33">
        <f t="shared" si="2"/>
        <v>3</v>
      </c>
      <c r="I12" s="33">
        <f t="shared" si="2"/>
        <v>25</v>
      </c>
      <c r="J12" s="33">
        <f t="shared" si="2"/>
        <v>5</v>
      </c>
      <c r="K12" s="33">
        <f t="shared" si="2"/>
        <v>9</v>
      </c>
      <c r="L12" s="33">
        <f t="shared" si="2"/>
        <v>4</v>
      </c>
      <c r="M12" s="33">
        <f t="shared" si="2"/>
        <v>20</v>
      </c>
      <c r="N12" s="33">
        <f t="shared" si="2"/>
        <v>10</v>
      </c>
      <c r="O12" s="33">
        <f t="shared" si="2"/>
        <v>36</v>
      </c>
      <c r="P12" s="33">
        <f t="shared" si="2"/>
        <v>15</v>
      </c>
      <c r="Q12" s="33">
        <f t="shared" si="2"/>
        <v>6</v>
      </c>
    </row>
  </sheetData>
  <sheetProtection/>
  <mergeCells count="5">
    <mergeCell ref="A1:Q1"/>
    <mergeCell ref="A2:A3"/>
    <mergeCell ref="B2:B3"/>
    <mergeCell ref="C2:C3"/>
    <mergeCell ref="D2:Q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="110" zoomScaleNormal="110" zoomScalePageLayoutView="0" workbookViewId="0" topLeftCell="A1">
      <selection activeCell="B25" sqref="B25"/>
    </sheetView>
  </sheetViews>
  <sheetFormatPr defaultColWidth="9.00390625" defaultRowHeight="14.25"/>
  <cols>
    <col min="1" max="1" width="4.375" style="1" customWidth="1"/>
    <col min="2" max="2" width="4.25390625" style="6" customWidth="1"/>
    <col min="3" max="3" width="4.625" style="1" customWidth="1"/>
    <col min="4" max="4" width="3.50390625" style="1" customWidth="1"/>
    <col min="5" max="43" width="2.875" style="1" customWidth="1"/>
    <col min="44" max="44" width="23.375" style="1" customWidth="1"/>
    <col min="45" max="45" width="9.25390625" style="1" customWidth="1"/>
    <col min="46" max="46" width="3.75390625" style="1" customWidth="1"/>
    <col min="47" max="16384" width="9.00390625" style="1" customWidth="1"/>
  </cols>
  <sheetData>
    <row r="1" spans="1:43" ht="24" customHeight="1">
      <c r="A1" s="54" t="s">
        <v>90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</row>
    <row r="2" spans="1:31" ht="3.75" customHeight="1">
      <c r="A2" s="2"/>
      <c r="B2" s="3"/>
      <c r="C2" s="9"/>
      <c r="D2" s="9"/>
      <c r="E2" s="10"/>
      <c r="F2" s="10"/>
      <c r="G2" s="9"/>
      <c r="H2" s="9"/>
      <c r="I2" s="2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44"/>
      <c r="Y2" s="44"/>
      <c r="Z2" s="44"/>
      <c r="AA2" s="44"/>
      <c r="AB2" s="44"/>
      <c r="AC2" s="44"/>
      <c r="AD2" s="44"/>
      <c r="AE2" s="10"/>
    </row>
    <row r="3" spans="1:31" ht="13.5" customHeight="1" hidden="1">
      <c r="A3" s="2"/>
      <c r="B3" s="3"/>
      <c r="C3" s="9"/>
      <c r="D3" s="9"/>
      <c r="E3" s="10"/>
      <c r="F3" s="10"/>
      <c r="G3" s="9"/>
      <c r="H3" s="9"/>
      <c r="I3" s="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6"/>
      <c r="AA3" s="9"/>
      <c r="AB3" s="9"/>
      <c r="AC3" s="9"/>
      <c r="AD3" s="9"/>
      <c r="AE3" s="10"/>
    </row>
    <row r="4" spans="1:43" s="4" customFormat="1" ht="21.75" customHeight="1">
      <c r="A4" s="47" t="s">
        <v>45</v>
      </c>
      <c r="B4" s="45" t="s">
        <v>49</v>
      </c>
      <c r="C4" s="49" t="s">
        <v>17</v>
      </c>
      <c r="D4" s="51" t="s">
        <v>18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3"/>
    </row>
    <row r="5" spans="1:43" s="4" customFormat="1" ht="86.25" customHeight="1">
      <c r="A5" s="48"/>
      <c r="B5" s="46"/>
      <c r="C5" s="50"/>
      <c r="D5" s="7" t="s">
        <v>19</v>
      </c>
      <c r="E5" s="11" t="s">
        <v>33</v>
      </c>
      <c r="F5" s="11" t="s">
        <v>35</v>
      </c>
      <c r="G5" s="15" t="s">
        <v>39</v>
      </c>
      <c r="H5" s="13" t="s">
        <v>59</v>
      </c>
      <c r="I5" s="24" t="s">
        <v>48</v>
      </c>
      <c r="J5" s="7" t="s">
        <v>20</v>
      </c>
      <c r="K5" s="14" t="s">
        <v>38</v>
      </c>
      <c r="L5" s="17" t="s">
        <v>21</v>
      </c>
      <c r="M5" s="27" t="s">
        <v>53</v>
      </c>
      <c r="N5" s="20" t="s">
        <v>46</v>
      </c>
      <c r="O5" s="29" t="s">
        <v>22</v>
      </c>
      <c r="P5" s="7" t="s">
        <v>23</v>
      </c>
      <c r="Q5" s="7" t="s">
        <v>24</v>
      </c>
      <c r="R5" s="19" t="s">
        <v>30</v>
      </c>
      <c r="S5" s="17" t="s">
        <v>43</v>
      </c>
      <c r="T5" s="17" t="s">
        <v>42</v>
      </c>
      <c r="U5" s="7" t="s">
        <v>25</v>
      </c>
      <c r="V5" s="7" t="s">
        <v>26</v>
      </c>
      <c r="W5" s="15" t="s">
        <v>27</v>
      </c>
      <c r="X5" s="7" t="s">
        <v>28</v>
      </c>
      <c r="Y5" s="7" t="s">
        <v>32</v>
      </c>
      <c r="Z5" s="12" t="s">
        <v>40</v>
      </c>
      <c r="AA5" s="7" t="s">
        <v>15</v>
      </c>
      <c r="AB5" s="7" t="s">
        <v>13</v>
      </c>
      <c r="AC5" s="22" t="s">
        <v>47</v>
      </c>
      <c r="AD5" s="7" t="s">
        <v>29</v>
      </c>
      <c r="AE5" s="11" t="s">
        <v>34</v>
      </c>
      <c r="AF5" s="13" t="s">
        <v>60</v>
      </c>
      <c r="AG5" s="36" t="s">
        <v>89</v>
      </c>
      <c r="AH5" s="13" t="s">
        <v>41</v>
      </c>
      <c r="AI5" s="18" t="s">
        <v>44</v>
      </c>
      <c r="AJ5" s="21" t="s">
        <v>50</v>
      </c>
      <c r="AK5" s="21" t="s">
        <v>51</v>
      </c>
      <c r="AL5" s="21" t="s">
        <v>52</v>
      </c>
      <c r="AM5" s="21" t="s">
        <v>56</v>
      </c>
      <c r="AN5" s="21" t="s">
        <v>57</v>
      </c>
      <c r="AO5" s="21" t="s">
        <v>58</v>
      </c>
      <c r="AP5" s="21" t="s">
        <v>61</v>
      </c>
      <c r="AQ5" s="21" t="s">
        <v>62</v>
      </c>
    </row>
    <row r="6" spans="1:44" s="8" customFormat="1" ht="18" customHeight="1">
      <c r="A6" s="21" t="s">
        <v>1</v>
      </c>
      <c r="B6" s="7">
        <f>SUM(C6:D6)</f>
        <v>46</v>
      </c>
      <c r="C6" s="21">
        <v>18</v>
      </c>
      <c r="D6" s="12">
        <f>SUM(E6:AQ6)</f>
        <v>28</v>
      </c>
      <c r="E6" s="29">
        <v>1</v>
      </c>
      <c r="F6" s="29"/>
      <c r="G6" s="29">
        <v>2</v>
      </c>
      <c r="H6" s="29">
        <v>2</v>
      </c>
      <c r="I6" s="29">
        <v>2</v>
      </c>
      <c r="J6" s="29">
        <v>2</v>
      </c>
      <c r="K6" s="29"/>
      <c r="L6" s="29"/>
      <c r="M6" s="29">
        <v>3</v>
      </c>
      <c r="N6" s="29"/>
      <c r="O6" s="29">
        <v>4</v>
      </c>
      <c r="P6" s="29">
        <v>2</v>
      </c>
      <c r="Q6" s="29"/>
      <c r="R6" s="29"/>
      <c r="S6" s="29">
        <v>1</v>
      </c>
      <c r="T6" s="29"/>
      <c r="U6" s="31"/>
      <c r="V6" s="29">
        <v>1</v>
      </c>
      <c r="W6" s="29"/>
      <c r="X6" s="29"/>
      <c r="Y6" s="29"/>
      <c r="Z6" s="29"/>
      <c r="AA6" s="29"/>
      <c r="AB6" s="29">
        <v>1</v>
      </c>
      <c r="AC6" s="29"/>
      <c r="AD6" s="29">
        <v>2</v>
      </c>
      <c r="AE6" s="29">
        <v>2</v>
      </c>
      <c r="AF6" s="29"/>
      <c r="AG6" s="29"/>
      <c r="AH6" s="29"/>
      <c r="AI6" s="29"/>
      <c r="AJ6" s="29"/>
      <c r="AK6" s="29">
        <v>2</v>
      </c>
      <c r="AL6" s="29"/>
      <c r="AM6" s="29">
        <v>1</v>
      </c>
      <c r="AN6" s="29"/>
      <c r="AO6" s="29"/>
      <c r="AP6" s="29"/>
      <c r="AQ6" s="29"/>
      <c r="AR6" s="25"/>
    </row>
    <row r="7" spans="1:43" s="8" customFormat="1" ht="18" customHeight="1">
      <c r="A7" s="21" t="s">
        <v>2</v>
      </c>
      <c r="B7" s="30">
        <f aca="true" t="shared" si="0" ref="B7:B25">SUM(C7:D7)</f>
        <v>49</v>
      </c>
      <c r="C7" s="21">
        <v>34</v>
      </c>
      <c r="D7" s="30">
        <f aca="true" t="shared" si="1" ref="D7:D25">SUM(E7:AQ7)</f>
        <v>15</v>
      </c>
      <c r="E7" s="29">
        <v>1</v>
      </c>
      <c r="F7" s="29"/>
      <c r="G7" s="29"/>
      <c r="H7" s="29"/>
      <c r="I7" s="29"/>
      <c r="J7" s="29"/>
      <c r="K7" s="29"/>
      <c r="L7" s="29">
        <v>5</v>
      </c>
      <c r="M7" s="29"/>
      <c r="N7" s="29"/>
      <c r="O7" s="29"/>
      <c r="P7" s="29">
        <v>2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>
        <v>1</v>
      </c>
      <c r="AC7" s="29"/>
      <c r="AD7" s="29"/>
      <c r="AE7" s="29"/>
      <c r="AF7" s="29"/>
      <c r="AG7" s="29"/>
      <c r="AH7" s="29"/>
      <c r="AI7" s="29"/>
      <c r="AJ7" s="29">
        <v>2</v>
      </c>
      <c r="AK7" s="29"/>
      <c r="AL7" s="29">
        <v>3</v>
      </c>
      <c r="AM7" s="29">
        <v>1</v>
      </c>
      <c r="AN7" s="29"/>
      <c r="AO7" s="29"/>
      <c r="AP7" s="29"/>
      <c r="AQ7" s="29"/>
    </row>
    <row r="8" spans="1:43" s="8" customFormat="1" ht="18" customHeight="1">
      <c r="A8" s="21" t="s">
        <v>3</v>
      </c>
      <c r="B8" s="30">
        <f t="shared" si="0"/>
        <v>39</v>
      </c>
      <c r="C8" s="21">
        <v>20</v>
      </c>
      <c r="D8" s="30">
        <f t="shared" si="1"/>
        <v>19</v>
      </c>
      <c r="E8" s="29"/>
      <c r="F8" s="29">
        <v>2</v>
      </c>
      <c r="G8" s="29"/>
      <c r="H8" s="29">
        <v>2</v>
      </c>
      <c r="I8" s="29"/>
      <c r="J8" s="29"/>
      <c r="K8" s="29"/>
      <c r="L8" s="29">
        <v>5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>
        <v>2</v>
      </c>
      <c r="AB8" s="29">
        <v>1</v>
      </c>
      <c r="AC8" s="29"/>
      <c r="AD8" s="29"/>
      <c r="AE8" s="29"/>
      <c r="AF8" s="29"/>
      <c r="AG8" s="29"/>
      <c r="AH8" s="29"/>
      <c r="AI8" s="29"/>
      <c r="AJ8" s="29"/>
      <c r="AK8" s="29"/>
      <c r="AL8" s="29">
        <v>4</v>
      </c>
      <c r="AM8" s="29">
        <v>1</v>
      </c>
      <c r="AN8" s="29"/>
      <c r="AO8" s="29">
        <v>2</v>
      </c>
      <c r="AP8" s="29"/>
      <c r="AQ8" s="29"/>
    </row>
    <row r="9" spans="1:44" s="8" customFormat="1" ht="18" customHeight="1">
      <c r="A9" s="21" t="s">
        <v>36</v>
      </c>
      <c r="B9" s="30">
        <f t="shared" si="0"/>
        <v>59</v>
      </c>
      <c r="C9" s="21">
        <v>15</v>
      </c>
      <c r="D9" s="30">
        <f t="shared" si="1"/>
        <v>44</v>
      </c>
      <c r="E9" s="29">
        <v>1</v>
      </c>
      <c r="F9" s="29">
        <v>2</v>
      </c>
      <c r="G9" s="29"/>
      <c r="H9" s="29">
        <v>2</v>
      </c>
      <c r="I9" s="29"/>
      <c r="J9" s="29"/>
      <c r="K9" s="35">
        <v>2</v>
      </c>
      <c r="L9" s="29"/>
      <c r="M9" s="29"/>
      <c r="N9" s="29"/>
      <c r="O9" s="29"/>
      <c r="P9" s="29"/>
      <c r="Q9" s="29">
        <v>2</v>
      </c>
      <c r="R9" s="29"/>
      <c r="S9" s="29">
        <v>2</v>
      </c>
      <c r="T9" s="29"/>
      <c r="U9" s="29">
        <v>1</v>
      </c>
      <c r="V9" s="29"/>
      <c r="W9" s="29"/>
      <c r="X9" s="29">
        <v>3</v>
      </c>
      <c r="Y9" s="29"/>
      <c r="Z9" s="29"/>
      <c r="AA9" s="29"/>
      <c r="AB9" s="29">
        <v>1</v>
      </c>
      <c r="AC9" s="29">
        <v>2</v>
      </c>
      <c r="AD9" s="29"/>
      <c r="AE9" s="29"/>
      <c r="AF9" s="29">
        <v>10</v>
      </c>
      <c r="AG9" s="29">
        <v>4</v>
      </c>
      <c r="AH9" s="29"/>
      <c r="AI9" s="29"/>
      <c r="AJ9" s="29"/>
      <c r="AK9" s="29"/>
      <c r="AL9" s="29">
        <v>11</v>
      </c>
      <c r="AM9" s="29">
        <v>1</v>
      </c>
      <c r="AN9" s="29"/>
      <c r="AO9" s="29"/>
      <c r="AP9" s="29"/>
      <c r="AQ9" s="29"/>
      <c r="AR9" s="25"/>
    </row>
    <row r="10" spans="1:43" s="8" customFormat="1" ht="18" customHeight="1">
      <c r="A10" s="21" t="s">
        <v>4</v>
      </c>
      <c r="B10" s="30">
        <f t="shared" si="0"/>
        <v>37</v>
      </c>
      <c r="C10" s="21">
        <v>25</v>
      </c>
      <c r="D10" s="30">
        <f t="shared" si="1"/>
        <v>12</v>
      </c>
      <c r="E10" s="29"/>
      <c r="F10" s="29"/>
      <c r="G10" s="29"/>
      <c r="H10" s="29"/>
      <c r="I10" s="29"/>
      <c r="J10" s="29"/>
      <c r="K10" s="35"/>
      <c r="L10" s="29"/>
      <c r="M10" s="29">
        <v>4</v>
      </c>
      <c r="N10" s="29"/>
      <c r="O10" s="29"/>
      <c r="P10" s="29"/>
      <c r="Q10" s="29">
        <v>2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>
        <v>4</v>
      </c>
      <c r="AE10" s="29"/>
      <c r="AF10" s="29"/>
      <c r="AG10" s="29"/>
      <c r="AH10" s="29"/>
      <c r="AI10" s="29"/>
      <c r="AJ10" s="29"/>
      <c r="AK10" s="29"/>
      <c r="AL10" s="29">
        <v>1</v>
      </c>
      <c r="AM10" s="29">
        <v>1</v>
      </c>
      <c r="AN10" s="29"/>
      <c r="AO10" s="29"/>
      <c r="AP10" s="29"/>
      <c r="AQ10" s="29"/>
    </row>
    <row r="11" spans="1:45" s="8" customFormat="1" ht="18" customHeight="1">
      <c r="A11" s="21" t="s">
        <v>37</v>
      </c>
      <c r="B11" s="30">
        <f t="shared" si="0"/>
        <v>39</v>
      </c>
      <c r="C11" s="21">
        <v>13</v>
      </c>
      <c r="D11" s="30">
        <f t="shared" si="1"/>
        <v>26</v>
      </c>
      <c r="E11" s="29"/>
      <c r="F11" s="29"/>
      <c r="G11" s="29"/>
      <c r="H11" s="29">
        <v>2</v>
      </c>
      <c r="I11" s="29">
        <v>1</v>
      </c>
      <c r="J11" s="29"/>
      <c r="K11" s="35"/>
      <c r="L11" s="29">
        <v>4</v>
      </c>
      <c r="M11" s="29"/>
      <c r="N11" s="29">
        <v>2</v>
      </c>
      <c r="O11" s="29"/>
      <c r="P11" s="29"/>
      <c r="Q11" s="29">
        <v>4</v>
      </c>
      <c r="R11" s="29">
        <v>2</v>
      </c>
      <c r="S11" s="29"/>
      <c r="T11" s="29"/>
      <c r="U11" s="29">
        <v>1</v>
      </c>
      <c r="V11" s="29"/>
      <c r="W11" s="29"/>
      <c r="X11" s="29"/>
      <c r="Y11" s="29"/>
      <c r="Z11" s="29"/>
      <c r="AA11" s="29">
        <v>2</v>
      </c>
      <c r="AB11" s="29">
        <v>2</v>
      </c>
      <c r="AC11" s="29"/>
      <c r="AD11" s="29"/>
      <c r="AE11" s="29"/>
      <c r="AF11" s="29">
        <v>2</v>
      </c>
      <c r="AG11" s="29">
        <v>1</v>
      </c>
      <c r="AH11" s="29">
        <v>2</v>
      </c>
      <c r="AI11" s="29"/>
      <c r="AJ11" s="29"/>
      <c r="AK11" s="29"/>
      <c r="AL11" s="29"/>
      <c r="AM11" s="29">
        <v>1</v>
      </c>
      <c r="AN11" s="29"/>
      <c r="AO11" s="29"/>
      <c r="AP11" s="29"/>
      <c r="AQ11" s="29"/>
      <c r="AR11" s="25"/>
      <c r="AS11" s="25"/>
    </row>
    <row r="12" spans="1:45" s="8" customFormat="1" ht="18" customHeight="1">
      <c r="A12" s="21" t="s">
        <v>16</v>
      </c>
      <c r="B12" s="30">
        <f t="shared" si="0"/>
        <v>95</v>
      </c>
      <c r="C12" s="21">
        <v>66</v>
      </c>
      <c r="D12" s="30">
        <f t="shared" si="1"/>
        <v>29</v>
      </c>
      <c r="E12" s="29"/>
      <c r="F12" s="29"/>
      <c r="G12" s="29">
        <v>2</v>
      </c>
      <c r="H12" s="29"/>
      <c r="I12" s="29">
        <v>1</v>
      </c>
      <c r="J12" s="29"/>
      <c r="K12" s="35">
        <v>3</v>
      </c>
      <c r="L12" s="29">
        <v>4</v>
      </c>
      <c r="M12" s="29"/>
      <c r="N12" s="29">
        <v>5</v>
      </c>
      <c r="O12" s="29"/>
      <c r="P12" s="29"/>
      <c r="Q12" s="29"/>
      <c r="R12" s="29">
        <v>2</v>
      </c>
      <c r="S12" s="29"/>
      <c r="T12" s="29"/>
      <c r="U12" s="29"/>
      <c r="V12" s="29"/>
      <c r="W12" s="29"/>
      <c r="X12" s="29"/>
      <c r="Y12" s="29"/>
      <c r="Z12" s="29"/>
      <c r="AA12" s="29"/>
      <c r="AB12" s="29">
        <v>1</v>
      </c>
      <c r="AC12" s="29"/>
      <c r="AD12" s="29"/>
      <c r="AE12" s="29">
        <v>4</v>
      </c>
      <c r="AF12" s="29"/>
      <c r="AG12" s="29"/>
      <c r="AH12" s="29"/>
      <c r="AI12" s="29"/>
      <c r="AJ12" s="29"/>
      <c r="AK12" s="29">
        <v>1</v>
      </c>
      <c r="AL12" s="29">
        <v>4</v>
      </c>
      <c r="AM12" s="29">
        <v>1</v>
      </c>
      <c r="AN12" s="29">
        <v>1</v>
      </c>
      <c r="AO12" s="29"/>
      <c r="AP12" s="29"/>
      <c r="AQ12" s="29"/>
      <c r="AR12" s="25"/>
      <c r="AS12" s="25"/>
    </row>
    <row r="13" spans="1:43" s="8" customFormat="1" ht="18" customHeight="1">
      <c r="A13" s="21" t="s">
        <v>5</v>
      </c>
      <c r="B13" s="30">
        <f t="shared" si="0"/>
        <v>45</v>
      </c>
      <c r="C13" s="21">
        <v>28</v>
      </c>
      <c r="D13" s="30">
        <f t="shared" si="1"/>
        <v>17</v>
      </c>
      <c r="E13" s="29"/>
      <c r="F13" s="29"/>
      <c r="G13" s="29"/>
      <c r="H13" s="29"/>
      <c r="I13" s="29"/>
      <c r="J13" s="29"/>
      <c r="K13" s="35"/>
      <c r="L13" s="29">
        <v>4</v>
      </c>
      <c r="M13" s="29"/>
      <c r="N13" s="29">
        <v>3</v>
      </c>
      <c r="O13" s="29"/>
      <c r="P13" s="29"/>
      <c r="Q13" s="29"/>
      <c r="R13" s="29"/>
      <c r="S13" s="29"/>
      <c r="T13" s="29"/>
      <c r="U13" s="29"/>
      <c r="V13" s="29"/>
      <c r="W13" s="29">
        <v>3</v>
      </c>
      <c r="X13" s="29">
        <v>3</v>
      </c>
      <c r="Y13" s="29"/>
      <c r="Z13" s="29"/>
      <c r="AA13" s="29"/>
      <c r="AB13" s="29">
        <v>1</v>
      </c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>
        <v>1</v>
      </c>
      <c r="AN13" s="29"/>
      <c r="AO13" s="29"/>
      <c r="AP13" s="29"/>
      <c r="AQ13" s="29">
        <v>2</v>
      </c>
    </row>
    <row r="14" spans="1:44" s="8" customFormat="1" ht="18" customHeight="1">
      <c r="A14" s="21" t="s">
        <v>14</v>
      </c>
      <c r="B14" s="30">
        <f t="shared" si="0"/>
        <v>15</v>
      </c>
      <c r="C14" s="21">
        <v>8</v>
      </c>
      <c r="D14" s="30">
        <f t="shared" si="1"/>
        <v>7</v>
      </c>
      <c r="E14" s="29"/>
      <c r="F14" s="29"/>
      <c r="G14" s="29"/>
      <c r="H14" s="29"/>
      <c r="I14" s="29"/>
      <c r="J14" s="29"/>
      <c r="K14" s="35"/>
      <c r="L14" s="29"/>
      <c r="M14" s="29"/>
      <c r="N14" s="29"/>
      <c r="O14" s="29"/>
      <c r="P14" s="29"/>
      <c r="Q14" s="29"/>
      <c r="R14" s="29"/>
      <c r="S14" s="29"/>
      <c r="T14" s="29">
        <v>2</v>
      </c>
      <c r="U14" s="29"/>
      <c r="V14" s="29">
        <v>2</v>
      </c>
      <c r="W14" s="29"/>
      <c r="X14" s="29"/>
      <c r="Y14" s="29"/>
      <c r="Z14" s="29"/>
      <c r="AA14" s="29"/>
      <c r="AB14" s="29">
        <v>1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>
        <v>1</v>
      </c>
      <c r="AM14" s="29">
        <v>1</v>
      </c>
      <c r="AN14" s="29"/>
      <c r="AO14" s="29"/>
      <c r="AP14" s="29"/>
      <c r="AQ14" s="29"/>
      <c r="AR14" s="26"/>
    </row>
    <row r="15" spans="1:43" s="8" customFormat="1" ht="18" customHeight="1">
      <c r="A15" s="30" t="s">
        <v>63</v>
      </c>
      <c r="B15" s="30">
        <f t="shared" si="0"/>
        <v>37</v>
      </c>
      <c r="C15" s="21">
        <v>15</v>
      </c>
      <c r="D15" s="30">
        <f t="shared" si="1"/>
        <v>22</v>
      </c>
      <c r="E15" s="29"/>
      <c r="F15" s="29"/>
      <c r="G15" s="29"/>
      <c r="H15" s="29"/>
      <c r="I15" s="29"/>
      <c r="J15" s="29"/>
      <c r="K15" s="35"/>
      <c r="L15" s="29"/>
      <c r="M15" s="29">
        <v>2</v>
      </c>
      <c r="N15" s="29">
        <v>2</v>
      </c>
      <c r="O15" s="29"/>
      <c r="P15" s="29">
        <v>1</v>
      </c>
      <c r="Q15" s="29"/>
      <c r="R15" s="29">
        <v>4</v>
      </c>
      <c r="S15" s="29"/>
      <c r="T15" s="29"/>
      <c r="U15" s="29"/>
      <c r="V15" s="29"/>
      <c r="W15" s="29"/>
      <c r="X15" s="29"/>
      <c r="Y15" s="29">
        <v>4</v>
      </c>
      <c r="Z15" s="29">
        <v>2</v>
      </c>
      <c r="AA15" s="29"/>
      <c r="AB15" s="29">
        <v>1</v>
      </c>
      <c r="AC15" s="29">
        <v>1</v>
      </c>
      <c r="AD15" s="29"/>
      <c r="AE15" s="29">
        <v>2</v>
      </c>
      <c r="AF15" s="29"/>
      <c r="AG15" s="29"/>
      <c r="AH15" s="29"/>
      <c r="AI15" s="29"/>
      <c r="AJ15" s="29"/>
      <c r="AK15" s="29"/>
      <c r="AL15" s="29">
        <v>2</v>
      </c>
      <c r="AM15" s="29">
        <v>1</v>
      </c>
      <c r="AN15" s="29"/>
      <c r="AO15" s="29"/>
      <c r="AP15" s="29"/>
      <c r="AQ15" s="29"/>
    </row>
    <row r="16" spans="1:44" s="8" customFormat="1" ht="18" customHeight="1">
      <c r="A16" s="21" t="s">
        <v>12</v>
      </c>
      <c r="B16" s="30">
        <f t="shared" si="0"/>
        <v>62</v>
      </c>
      <c r="C16" s="21">
        <v>40</v>
      </c>
      <c r="D16" s="30">
        <f t="shared" si="1"/>
        <v>22</v>
      </c>
      <c r="E16" s="29"/>
      <c r="F16" s="29"/>
      <c r="G16" s="29"/>
      <c r="H16" s="29"/>
      <c r="I16" s="29">
        <v>1</v>
      </c>
      <c r="J16" s="29">
        <v>2</v>
      </c>
      <c r="K16" s="35">
        <v>1</v>
      </c>
      <c r="L16" s="29"/>
      <c r="M16" s="29">
        <v>2</v>
      </c>
      <c r="N16" s="29"/>
      <c r="O16" s="29"/>
      <c r="P16" s="29">
        <v>3</v>
      </c>
      <c r="Q16" s="29"/>
      <c r="R16" s="29"/>
      <c r="S16" s="29">
        <v>1</v>
      </c>
      <c r="T16" s="29"/>
      <c r="U16" s="29"/>
      <c r="V16" s="29">
        <v>1</v>
      </c>
      <c r="W16" s="29"/>
      <c r="X16" s="29"/>
      <c r="Y16" s="29"/>
      <c r="Z16" s="29">
        <v>2</v>
      </c>
      <c r="AA16" s="29"/>
      <c r="AB16" s="29">
        <v>2</v>
      </c>
      <c r="AC16" s="29">
        <v>1</v>
      </c>
      <c r="AD16" s="29"/>
      <c r="AE16" s="29"/>
      <c r="AF16" s="29"/>
      <c r="AG16" s="29"/>
      <c r="AH16" s="29"/>
      <c r="AI16" s="29"/>
      <c r="AJ16" s="29"/>
      <c r="AK16" s="29"/>
      <c r="AL16" s="29">
        <v>4</v>
      </c>
      <c r="AM16" s="29">
        <v>1</v>
      </c>
      <c r="AN16" s="29">
        <v>1</v>
      </c>
      <c r="AO16" s="29"/>
      <c r="AP16" s="29"/>
      <c r="AQ16" s="29"/>
      <c r="AR16" s="26"/>
    </row>
    <row r="17" spans="1:44" s="8" customFormat="1" ht="18" customHeight="1">
      <c r="A17" s="21" t="s">
        <v>6</v>
      </c>
      <c r="B17" s="30">
        <f t="shared" si="0"/>
        <v>45</v>
      </c>
      <c r="C17" s="21">
        <v>35</v>
      </c>
      <c r="D17" s="30">
        <f t="shared" si="1"/>
        <v>10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>
        <v>1</v>
      </c>
      <c r="W17" s="29">
        <v>2</v>
      </c>
      <c r="X17" s="29">
        <v>3</v>
      </c>
      <c r="Y17" s="29"/>
      <c r="Z17" s="29"/>
      <c r="AA17" s="29"/>
      <c r="AB17" s="29">
        <v>1</v>
      </c>
      <c r="AC17" s="29"/>
      <c r="AD17" s="29"/>
      <c r="AE17" s="29"/>
      <c r="AF17" s="29"/>
      <c r="AG17" s="29">
        <v>2</v>
      </c>
      <c r="AH17" s="29"/>
      <c r="AI17" s="29"/>
      <c r="AJ17" s="29"/>
      <c r="AK17" s="29"/>
      <c r="AL17" s="29"/>
      <c r="AM17" s="29">
        <v>1</v>
      </c>
      <c r="AN17" s="29"/>
      <c r="AO17" s="29"/>
      <c r="AP17" s="29"/>
      <c r="AQ17" s="29"/>
      <c r="AR17" s="26"/>
    </row>
    <row r="18" spans="1:43" s="8" customFormat="1" ht="18" customHeight="1">
      <c r="A18" s="21" t="s">
        <v>7</v>
      </c>
      <c r="B18" s="30">
        <f t="shared" si="0"/>
        <v>41</v>
      </c>
      <c r="C18" s="21">
        <v>30</v>
      </c>
      <c r="D18" s="30">
        <f t="shared" si="1"/>
        <v>11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>
        <v>2</v>
      </c>
      <c r="Q18" s="29"/>
      <c r="R18" s="29"/>
      <c r="S18" s="29"/>
      <c r="T18" s="29"/>
      <c r="U18" s="29"/>
      <c r="V18" s="29">
        <v>1</v>
      </c>
      <c r="W18" s="29">
        <v>3</v>
      </c>
      <c r="X18" s="29">
        <v>3</v>
      </c>
      <c r="Y18" s="29"/>
      <c r="Z18" s="29"/>
      <c r="AA18" s="29"/>
      <c r="AB18" s="29">
        <v>1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>
        <v>1</v>
      </c>
      <c r="AN18" s="29"/>
      <c r="AO18" s="29"/>
      <c r="AP18" s="29"/>
      <c r="AQ18" s="29"/>
    </row>
    <row r="19" spans="1:44" s="8" customFormat="1" ht="18" customHeight="1">
      <c r="A19" s="21" t="s">
        <v>8</v>
      </c>
      <c r="B19" s="30">
        <f t="shared" si="0"/>
        <v>48</v>
      </c>
      <c r="C19" s="21">
        <v>38</v>
      </c>
      <c r="D19" s="30">
        <f t="shared" si="1"/>
        <v>10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v>2</v>
      </c>
      <c r="S19" s="29"/>
      <c r="T19" s="29"/>
      <c r="U19" s="29"/>
      <c r="V19" s="29">
        <v>1</v>
      </c>
      <c r="W19" s="29">
        <v>2</v>
      </c>
      <c r="X19" s="29">
        <v>2</v>
      </c>
      <c r="Y19" s="29"/>
      <c r="Z19" s="29"/>
      <c r="AA19" s="29"/>
      <c r="AB19" s="29">
        <v>1</v>
      </c>
      <c r="AC19" s="29"/>
      <c r="AD19" s="29"/>
      <c r="AE19" s="29"/>
      <c r="AF19" s="29"/>
      <c r="AG19" s="29">
        <v>1</v>
      </c>
      <c r="AH19" s="29"/>
      <c r="AI19" s="29"/>
      <c r="AJ19" s="29"/>
      <c r="AK19" s="29"/>
      <c r="AL19" s="29"/>
      <c r="AM19" s="29">
        <v>1</v>
      </c>
      <c r="AN19" s="29"/>
      <c r="AO19" s="29"/>
      <c r="AP19" s="29"/>
      <c r="AQ19" s="29"/>
      <c r="AR19" s="25"/>
    </row>
    <row r="20" spans="1:43" s="8" customFormat="1" ht="18" customHeight="1">
      <c r="A20" s="21" t="s">
        <v>9</v>
      </c>
      <c r="B20" s="30">
        <f t="shared" si="0"/>
        <v>62</v>
      </c>
      <c r="C20" s="21">
        <v>50</v>
      </c>
      <c r="D20" s="30">
        <f t="shared" si="1"/>
        <v>12</v>
      </c>
      <c r="E20" s="29"/>
      <c r="F20" s="29"/>
      <c r="G20" s="29"/>
      <c r="H20" s="29"/>
      <c r="I20" s="29">
        <v>1</v>
      </c>
      <c r="J20" s="29"/>
      <c r="K20" s="29"/>
      <c r="L20" s="29">
        <v>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>
        <v>1</v>
      </c>
      <c r="AC20" s="29"/>
      <c r="AD20" s="29"/>
      <c r="AE20" s="29"/>
      <c r="AF20" s="29"/>
      <c r="AG20" s="29">
        <v>3</v>
      </c>
      <c r="AH20" s="29"/>
      <c r="AI20" s="29"/>
      <c r="AJ20" s="29"/>
      <c r="AK20" s="29"/>
      <c r="AL20" s="29"/>
      <c r="AM20" s="29">
        <v>1</v>
      </c>
      <c r="AN20" s="29"/>
      <c r="AO20" s="29"/>
      <c r="AP20" s="29">
        <v>2</v>
      </c>
      <c r="AQ20" s="29"/>
    </row>
    <row r="21" spans="1:43" s="8" customFormat="1" ht="18" customHeight="1">
      <c r="A21" s="21" t="s">
        <v>10</v>
      </c>
      <c r="B21" s="30">
        <f t="shared" si="0"/>
        <v>66</v>
      </c>
      <c r="C21" s="21">
        <v>40</v>
      </c>
      <c r="D21" s="30">
        <f t="shared" si="1"/>
        <v>26</v>
      </c>
      <c r="E21" s="29"/>
      <c r="F21" s="29"/>
      <c r="G21" s="29"/>
      <c r="H21" s="29"/>
      <c r="I21" s="29"/>
      <c r="J21" s="29"/>
      <c r="K21" s="29"/>
      <c r="L21" s="29">
        <v>5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>
        <v>2</v>
      </c>
      <c r="X21" s="29">
        <v>2</v>
      </c>
      <c r="Y21" s="29"/>
      <c r="Z21" s="29"/>
      <c r="AA21" s="29"/>
      <c r="AB21" s="29">
        <v>1</v>
      </c>
      <c r="AC21" s="29"/>
      <c r="AD21" s="29"/>
      <c r="AE21" s="29"/>
      <c r="AF21" s="29"/>
      <c r="AG21" s="29"/>
      <c r="AH21" s="29"/>
      <c r="AI21" s="29">
        <v>15</v>
      </c>
      <c r="AJ21" s="29"/>
      <c r="AK21" s="29"/>
      <c r="AL21" s="29"/>
      <c r="AM21" s="29">
        <v>1</v>
      </c>
      <c r="AN21" s="29"/>
      <c r="AO21" s="29"/>
      <c r="AP21" s="29"/>
      <c r="AQ21" s="29"/>
    </row>
    <row r="22" spans="1:43" s="8" customFormat="1" ht="18" customHeight="1">
      <c r="A22" s="21" t="s">
        <v>11</v>
      </c>
      <c r="B22" s="30">
        <f t="shared" si="0"/>
        <v>37</v>
      </c>
      <c r="C22" s="21">
        <v>28</v>
      </c>
      <c r="D22" s="30">
        <f t="shared" si="1"/>
        <v>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>
        <v>3</v>
      </c>
      <c r="X22" s="29">
        <v>4</v>
      </c>
      <c r="Y22" s="29"/>
      <c r="Z22" s="29"/>
      <c r="AA22" s="29"/>
      <c r="AB22" s="29">
        <v>1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>
        <v>1</v>
      </c>
      <c r="AN22" s="29"/>
      <c r="AO22" s="29"/>
      <c r="AP22" s="29"/>
      <c r="AQ22" s="29"/>
    </row>
    <row r="23" spans="1:44" s="8" customFormat="1" ht="18" customHeight="1">
      <c r="A23" s="28" t="s">
        <v>54</v>
      </c>
      <c r="B23" s="30">
        <f t="shared" si="0"/>
        <v>39</v>
      </c>
      <c r="C23" s="21">
        <v>30</v>
      </c>
      <c r="D23" s="30">
        <f t="shared" si="1"/>
        <v>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>
        <v>3</v>
      </c>
      <c r="X23" s="29">
        <v>3</v>
      </c>
      <c r="Y23" s="29"/>
      <c r="Z23" s="29"/>
      <c r="AA23" s="29"/>
      <c r="AB23" s="29">
        <v>1</v>
      </c>
      <c r="AC23" s="29"/>
      <c r="AD23" s="29"/>
      <c r="AE23" s="29"/>
      <c r="AF23" s="29"/>
      <c r="AG23" s="29">
        <v>1</v>
      </c>
      <c r="AH23" s="29"/>
      <c r="AI23" s="29"/>
      <c r="AJ23" s="29"/>
      <c r="AK23" s="29"/>
      <c r="AL23" s="29"/>
      <c r="AM23" s="29">
        <v>1</v>
      </c>
      <c r="AN23" s="29"/>
      <c r="AO23" s="29"/>
      <c r="AP23" s="29"/>
      <c r="AQ23" s="29"/>
      <c r="AR23" s="25"/>
    </row>
    <row r="24" spans="1:43" s="26" customFormat="1" ht="18" customHeight="1">
      <c r="A24" s="13" t="s">
        <v>31</v>
      </c>
      <c r="B24" s="30">
        <f t="shared" si="0"/>
        <v>33</v>
      </c>
      <c r="C24" s="21">
        <v>12</v>
      </c>
      <c r="D24" s="30">
        <f t="shared" si="1"/>
        <v>21</v>
      </c>
      <c r="E24" s="29"/>
      <c r="F24" s="29"/>
      <c r="G24" s="29"/>
      <c r="H24" s="29">
        <v>2</v>
      </c>
      <c r="I24" s="29">
        <v>4</v>
      </c>
      <c r="J24" s="29"/>
      <c r="K24" s="29"/>
      <c r="L24" s="29">
        <v>4</v>
      </c>
      <c r="M24" s="29"/>
      <c r="N24" s="29"/>
      <c r="O24" s="29"/>
      <c r="P24" s="29"/>
      <c r="Q24" s="29"/>
      <c r="R24" s="29"/>
      <c r="S24" s="29"/>
      <c r="T24" s="29"/>
      <c r="U24" s="29"/>
      <c r="V24" s="29">
        <v>3</v>
      </c>
      <c r="W24" s="29"/>
      <c r="X24" s="29"/>
      <c r="Y24" s="29"/>
      <c r="Z24" s="29"/>
      <c r="AA24" s="29"/>
      <c r="AB24" s="29">
        <v>1</v>
      </c>
      <c r="AC24" s="29"/>
      <c r="AD24" s="29"/>
      <c r="AE24" s="29"/>
      <c r="AF24" s="29">
        <v>3</v>
      </c>
      <c r="AG24" s="29">
        <v>3</v>
      </c>
      <c r="AH24" s="29"/>
      <c r="AI24" s="29"/>
      <c r="AJ24" s="29"/>
      <c r="AK24" s="29"/>
      <c r="AL24" s="29"/>
      <c r="AM24" s="29">
        <v>1</v>
      </c>
      <c r="AN24" s="29"/>
      <c r="AO24" s="29"/>
      <c r="AP24" s="29"/>
      <c r="AQ24" s="29"/>
    </row>
    <row r="25" spans="1:43" s="8" customFormat="1" ht="18" customHeight="1">
      <c r="A25" s="21" t="s">
        <v>55</v>
      </c>
      <c r="B25" s="30">
        <f t="shared" si="0"/>
        <v>7</v>
      </c>
      <c r="C25" s="21"/>
      <c r="D25" s="30">
        <f t="shared" si="1"/>
        <v>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>
        <v>4</v>
      </c>
      <c r="X25" s="29">
        <v>2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>
        <v>1</v>
      </c>
      <c r="AN25" s="29"/>
      <c r="AO25" s="29"/>
      <c r="AP25" s="29"/>
      <c r="AQ25" s="29"/>
    </row>
    <row r="26" spans="1:44" s="8" customFormat="1" ht="18" customHeight="1">
      <c r="A26" s="7" t="s">
        <v>0</v>
      </c>
      <c r="B26" s="5">
        <f>C26+D26</f>
        <v>901</v>
      </c>
      <c r="C26" s="5">
        <f>SUM(C6:C25)</f>
        <v>545</v>
      </c>
      <c r="D26" s="7">
        <f>SUM(D6:D25)</f>
        <v>356</v>
      </c>
      <c r="E26" s="7">
        <f>SUM(E6:E25)</f>
        <v>3</v>
      </c>
      <c r="F26" s="30">
        <f aca="true" t="shared" si="2" ref="F26:AQ26">SUM(F6:F25)</f>
        <v>4</v>
      </c>
      <c r="G26" s="30">
        <f t="shared" si="2"/>
        <v>4</v>
      </c>
      <c r="H26" s="30">
        <f t="shared" si="2"/>
        <v>10</v>
      </c>
      <c r="I26" s="30">
        <f t="shared" si="2"/>
        <v>10</v>
      </c>
      <c r="J26" s="30">
        <f t="shared" si="2"/>
        <v>4</v>
      </c>
      <c r="K26" s="30">
        <f t="shared" si="2"/>
        <v>6</v>
      </c>
      <c r="L26" s="30">
        <f t="shared" si="2"/>
        <v>35</v>
      </c>
      <c r="M26" s="30">
        <f t="shared" si="2"/>
        <v>11</v>
      </c>
      <c r="N26" s="30">
        <f t="shared" si="2"/>
        <v>12</v>
      </c>
      <c r="O26" s="30">
        <f t="shared" si="2"/>
        <v>4</v>
      </c>
      <c r="P26" s="30">
        <f t="shared" si="2"/>
        <v>10</v>
      </c>
      <c r="Q26" s="30">
        <f t="shared" si="2"/>
        <v>8</v>
      </c>
      <c r="R26" s="30">
        <f t="shared" si="2"/>
        <v>10</v>
      </c>
      <c r="S26" s="30">
        <f t="shared" si="2"/>
        <v>4</v>
      </c>
      <c r="T26" s="30">
        <f t="shared" si="2"/>
        <v>2</v>
      </c>
      <c r="U26" s="30">
        <f t="shared" si="2"/>
        <v>2</v>
      </c>
      <c r="V26" s="30">
        <f t="shared" si="2"/>
        <v>10</v>
      </c>
      <c r="W26" s="30">
        <f t="shared" si="2"/>
        <v>22</v>
      </c>
      <c r="X26" s="30">
        <f t="shared" si="2"/>
        <v>25</v>
      </c>
      <c r="Y26" s="30">
        <f t="shared" si="2"/>
        <v>4</v>
      </c>
      <c r="Z26" s="30">
        <f t="shared" si="2"/>
        <v>4</v>
      </c>
      <c r="AA26" s="30">
        <f t="shared" si="2"/>
        <v>4</v>
      </c>
      <c r="AB26" s="30">
        <f t="shared" si="2"/>
        <v>20</v>
      </c>
      <c r="AC26" s="30">
        <f t="shared" si="2"/>
        <v>4</v>
      </c>
      <c r="AD26" s="30">
        <f t="shared" si="2"/>
        <v>6</v>
      </c>
      <c r="AE26" s="30">
        <f t="shared" si="2"/>
        <v>8</v>
      </c>
      <c r="AF26" s="30">
        <f t="shared" si="2"/>
        <v>15</v>
      </c>
      <c r="AG26" s="30">
        <f t="shared" si="2"/>
        <v>15</v>
      </c>
      <c r="AH26" s="30">
        <f t="shared" si="2"/>
        <v>2</v>
      </c>
      <c r="AI26" s="30">
        <f t="shared" si="2"/>
        <v>15</v>
      </c>
      <c r="AJ26" s="30">
        <f t="shared" si="2"/>
        <v>2</v>
      </c>
      <c r="AK26" s="30">
        <f t="shared" si="2"/>
        <v>3</v>
      </c>
      <c r="AL26" s="30">
        <f t="shared" si="2"/>
        <v>30</v>
      </c>
      <c r="AM26" s="30">
        <f t="shared" si="2"/>
        <v>20</v>
      </c>
      <c r="AN26" s="30">
        <f t="shared" si="2"/>
        <v>2</v>
      </c>
      <c r="AO26" s="30">
        <f t="shared" si="2"/>
        <v>2</v>
      </c>
      <c r="AP26" s="30">
        <f t="shared" si="2"/>
        <v>2</v>
      </c>
      <c r="AQ26" s="30">
        <f t="shared" si="2"/>
        <v>2</v>
      </c>
      <c r="AR26" s="34"/>
    </row>
  </sheetData>
  <sheetProtection/>
  <mergeCells count="6">
    <mergeCell ref="X2:AD2"/>
    <mergeCell ref="B4:B5"/>
    <mergeCell ref="A4:A5"/>
    <mergeCell ref="C4:C5"/>
    <mergeCell ref="D4:AQ4"/>
    <mergeCell ref="A1:AQ1"/>
  </mergeCells>
  <printOptions/>
  <pageMargins left="0.7" right="0.22" top="0.47" bottom="0.18" header="0.26" footer="0.2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fzd</cp:lastModifiedBy>
  <cp:lastPrinted>2018-08-27T03:20:01Z</cp:lastPrinted>
  <dcterms:created xsi:type="dcterms:W3CDTF">2006-10-16T06:29:10Z</dcterms:created>
  <dcterms:modified xsi:type="dcterms:W3CDTF">2018-08-29T08:47:56Z</dcterms:modified>
  <cp:category/>
  <cp:version/>
  <cp:contentType/>
  <cp:contentStatus/>
</cp:coreProperties>
</file>